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70\Desktop\"/>
    </mc:Choice>
  </mc:AlternateContent>
  <workbookProtection workbookAlgorithmName="SHA-512" workbookHashValue="/Q9QTQn16Y0rfXpKINw9uXvXt9B4KLlJ9sFEj8m8LIRIaXgDuw58BAuehMP0hgaf08wu55AHIA27k2HwG6ncSw==" workbookSaltValue="dtcoNZh9wKncXC6d0ba7Ig==" workbookSpinCount="100000" lockStructure="1"/>
  <bookViews>
    <workbookView xWindow="0" yWindow="0" windowWidth="12750" windowHeight="9510"/>
  </bookViews>
  <sheets>
    <sheet name="収支一般" sheetId="1" r:id="rId1"/>
    <sheet name="参考資料" sheetId="2" r:id="rId2"/>
  </sheets>
  <definedNames>
    <definedName name="_xlnm.Print_Area" localSheetId="1">参考資料!$A$1:$V$33</definedName>
    <definedName name="_xlnm.Print_Area" localSheetId="0">収支一般!$A$8:$BK$101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72" i="1" l="1"/>
  <c r="AH70" i="1"/>
  <c r="AH68" i="1"/>
  <c r="AH66" i="1"/>
  <c r="AH64" i="1"/>
  <c r="AH56" i="1" l="1"/>
  <c r="AL74" i="1"/>
  <c r="BI53" i="1"/>
  <c r="AC55" i="1"/>
  <c r="AP55" i="1"/>
  <c r="AL53" i="1"/>
  <c r="AL51" i="1"/>
  <c r="AH55" i="1"/>
  <c r="BG47" i="1"/>
  <c r="BC47" i="1"/>
  <c r="AY47" i="1"/>
  <c r="AL55" i="1" l="1"/>
  <c r="AU47" i="1"/>
  <c r="M51" i="1" l="1"/>
  <c r="M29" i="1"/>
  <c r="M31" i="1" s="1"/>
  <c r="X60" i="1"/>
  <c r="B6" i="1"/>
  <c r="X62" i="1"/>
  <c r="AF62" i="1" s="1"/>
  <c r="AC60" i="1" l="1"/>
  <c r="AC62" i="1"/>
  <c r="AH62" i="1" s="1"/>
  <c r="S62" i="1"/>
  <c r="BM62" i="1"/>
  <c r="BP62" i="1" s="1"/>
  <c r="BQ62" i="1" l="1"/>
  <c r="BA62" i="1" l="1"/>
  <c r="BR62" i="1"/>
  <c r="X72" i="1"/>
  <c r="X70" i="1"/>
  <c r="AF70" i="1" s="1"/>
  <c r="X68" i="1"/>
  <c r="AF68" i="1" s="1"/>
  <c r="X66" i="1"/>
  <c r="X64" i="1"/>
  <c r="AF64" i="1" l="1"/>
  <c r="BR64" i="1"/>
  <c r="AC64" i="1"/>
  <c r="BR66" i="1"/>
  <c r="AC66" i="1"/>
  <c r="AF66" i="1"/>
  <c r="AC72" i="1"/>
  <c r="AC70" i="1"/>
  <c r="AC68" i="1"/>
  <c r="AP62" i="1"/>
  <c r="AV62" i="1"/>
  <c r="S68" i="1"/>
  <c r="BR68" i="1" s="1"/>
  <c r="BM66" i="1"/>
  <c r="BP66" i="1" s="1"/>
  <c r="S66" i="1"/>
  <c r="BM68" i="1"/>
  <c r="BQ68" i="1" s="1"/>
  <c r="S70" i="1"/>
  <c r="BR70" i="1" s="1"/>
  <c r="BM70" i="1"/>
  <c r="BQ70" i="1" s="1"/>
  <c r="S72" i="1"/>
  <c r="BM72" i="1"/>
  <c r="BP72" i="1" s="1"/>
  <c r="S60" i="1"/>
  <c r="BM60" i="1"/>
  <c r="S64" i="1"/>
  <c r="BM64" i="1"/>
  <c r="BQ64" i="1" s="1"/>
  <c r="BM58" i="1"/>
  <c r="BA70" i="1" l="1"/>
  <c r="BQ60" i="1"/>
  <c r="AF60" i="1" s="1"/>
  <c r="BQ72" i="1"/>
  <c r="AF72" i="1" s="1"/>
  <c r="BP68" i="1"/>
  <c r="BA68" i="1"/>
  <c r="BQ66" i="1"/>
  <c r="BA64" i="1"/>
  <c r="AP70" i="1"/>
  <c r="AV70" i="1" s="1"/>
  <c r="BP70" i="1"/>
  <c r="BP60" i="1"/>
  <c r="BP64" i="1"/>
  <c r="BA60" i="1" l="1"/>
  <c r="BR60" i="1"/>
  <c r="AH60" i="1" s="1"/>
  <c r="AP60" i="1" s="1"/>
  <c r="AV60" i="1" s="1"/>
  <c r="BA72" i="1"/>
  <c r="BR72" i="1"/>
  <c r="AP72" i="1" s="1"/>
  <c r="AV72" i="1" s="1"/>
  <c r="AP68" i="1"/>
  <c r="AV68" i="1" s="1"/>
  <c r="BA66" i="1"/>
  <c r="AP66" i="1"/>
  <c r="AP64" i="1"/>
  <c r="BA74" i="1" l="1"/>
  <c r="AH74" i="1"/>
  <c r="AV64" i="1"/>
  <c r="AP74" i="1"/>
  <c r="AV66" i="1"/>
  <c r="AV74" i="1" l="1"/>
  <c r="M35" i="1" s="1"/>
  <c r="M52" i="1" s="1"/>
  <c r="M53" i="1" s="1"/>
  <c r="M55" i="1" s="1"/>
</calcChain>
</file>

<file path=xl/comments1.xml><?xml version="1.0" encoding="utf-8"?>
<comments xmlns="http://schemas.openxmlformats.org/spreadsheetml/2006/main">
  <authors>
    <author>0570</author>
  </authors>
  <commentList>
    <comment ref="AN27" authorId="0" shapeId="0">
      <text>
        <r>
          <rPr>
            <b/>
            <sz val="9"/>
            <color indexed="81"/>
            <rFont val="MS P ゴシック"/>
            <family val="3"/>
            <charset val="128"/>
          </rPr>
          <t>年を入力してください。</t>
        </r>
      </text>
    </comment>
    <comment ref="AO27" authorId="0" shapeId="0">
      <text>
        <r>
          <rPr>
            <b/>
            <sz val="9"/>
            <color indexed="81"/>
            <rFont val="MS P ゴシック"/>
            <family val="3"/>
            <charset val="128"/>
          </rPr>
          <t>月を入力してください。</t>
        </r>
      </text>
    </comment>
    <comment ref="M35" authorId="0" shapeId="0">
      <text>
        <r>
          <rPr>
            <b/>
            <sz val="9"/>
            <color indexed="81"/>
            <rFont val="MS P ゴシック"/>
            <family val="3"/>
            <charset val="128"/>
          </rPr>
          <t>裏面の減価償却費に入力してください。
7件までしか対応しておりません。</t>
        </r>
      </text>
    </comment>
    <comment ref="J58" authorId="0" shapeId="0">
      <text>
        <r>
          <rPr>
            <b/>
            <sz val="9"/>
            <color indexed="81"/>
            <rFont val="MS P ゴシック"/>
            <family val="3"/>
            <charset val="128"/>
          </rPr>
          <t>リストより元号を選択して取得年月を入力してください。
（日は不要です。）</t>
        </r>
      </text>
    </comment>
    <comment ref="X60" authorId="0" shapeId="0">
      <text>
        <r>
          <rPr>
            <b/>
            <sz val="9"/>
            <color indexed="81"/>
            <rFont val="MS P ゴシック"/>
            <family val="3"/>
            <charset val="128"/>
          </rPr>
          <t>H19.4以降の定額法以外の償却方法には対応しておりません。</t>
        </r>
      </text>
    </comment>
    <comment ref="AT60" authorId="0" shapeId="0">
      <text>
        <r>
          <rPr>
            <b/>
            <sz val="9"/>
            <color indexed="81"/>
            <rFont val="MS P ゴシック"/>
            <family val="3"/>
            <charset val="128"/>
          </rPr>
          <t>100以下の割合を数値で入力してください。(全て貸し付けている場合は100になります。）</t>
        </r>
      </text>
    </comment>
  </commentList>
</comments>
</file>

<file path=xl/sharedStrings.xml><?xml version="1.0" encoding="utf-8"?>
<sst xmlns="http://schemas.openxmlformats.org/spreadsheetml/2006/main" count="274" uniqueCount="206">
  <si>
    <t>令和</t>
    <rPh sb="0" eb="2">
      <t>レイワ</t>
    </rPh>
    <phoneticPr fontId="2"/>
  </si>
  <si>
    <t>その他の収入</t>
    <rPh sb="2" eb="3">
      <t>タ</t>
    </rPh>
    <rPh sb="4" eb="6">
      <t>シュウニュウ</t>
    </rPh>
    <phoneticPr fontId="2"/>
  </si>
  <si>
    <t>給料賃金</t>
    <rPh sb="0" eb="4">
      <t>キュウリョウチンギン</t>
    </rPh>
    <phoneticPr fontId="2"/>
  </si>
  <si>
    <t>減価償却費</t>
    <rPh sb="0" eb="2">
      <t>ゲンカ</t>
    </rPh>
    <rPh sb="2" eb="4">
      <t>ショウキャク</t>
    </rPh>
    <rPh sb="4" eb="5">
      <t>ヒ</t>
    </rPh>
    <phoneticPr fontId="2"/>
  </si>
  <si>
    <t>貸倒金</t>
    <rPh sb="0" eb="2">
      <t>カシダオレ</t>
    </rPh>
    <rPh sb="2" eb="3">
      <t>キン</t>
    </rPh>
    <phoneticPr fontId="2"/>
  </si>
  <si>
    <t>地代家賃</t>
    <rPh sb="0" eb="2">
      <t>チダイ</t>
    </rPh>
    <rPh sb="2" eb="4">
      <t>ヤチン</t>
    </rPh>
    <phoneticPr fontId="2"/>
  </si>
  <si>
    <t>租税公課</t>
    <rPh sb="0" eb="2">
      <t>ソゼイ</t>
    </rPh>
    <rPh sb="2" eb="4">
      <t>コウカ</t>
    </rPh>
    <phoneticPr fontId="2"/>
  </si>
  <si>
    <t>住所</t>
    <rPh sb="0" eb="2">
      <t>ジュウショ</t>
    </rPh>
    <phoneticPr fontId="2"/>
  </si>
  <si>
    <t>その他の経費</t>
    <rPh sb="2" eb="3">
      <t>タ</t>
    </rPh>
    <rPh sb="4" eb="6">
      <t>ケイヒ</t>
    </rPh>
    <phoneticPr fontId="2"/>
  </si>
  <si>
    <t>収入金額</t>
    <rPh sb="0" eb="2">
      <t>シュウニュウ</t>
    </rPh>
    <rPh sb="2" eb="4">
      <t>キンガク</t>
    </rPh>
    <phoneticPr fontId="2"/>
  </si>
  <si>
    <t>経費</t>
    <rPh sb="0" eb="2">
      <t>ケイヒ</t>
    </rPh>
    <phoneticPr fontId="2"/>
  </si>
  <si>
    <t>①</t>
    <phoneticPr fontId="2"/>
  </si>
  <si>
    <t>②</t>
    <phoneticPr fontId="2"/>
  </si>
  <si>
    <t>③</t>
    <phoneticPr fontId="2"/>
  </si>
  <si>
    <t>⑤</t>
    <phoneticPr fontId="2"/>
  </si>
  <si>
    <t>⑦</t>
    <phoneticPr fontId="2"/>
  </si>
  <si>
    <t>⑧</t>
    <phoneticPr fontId="2"/>
  </si>
  <si>
    <t>⑨</t>
    <phoneticPr fontId="2"/>
  </si>
  <si>
    <t>㋑</t>
    <phoneticPr fontId="2"/>
  </si>
  <si>
    <t>㋺</t>
    <phoneticPr fontId="2"/>
  </si>
  <si>
    <t>㋩</t>
    <phoneticPr fontId="2"/>
  </si>
  <si>
    <t>損害保険料</t>
    <rPh sb="0" eb="5">
      <t>ソンガイホケンリョウ</t>
    </rPh>
    <phoneticPr fontId="2"/>
  </si>
  <si>
    <t>修繕費</t>
    <rPh sb="0" eb="3">
      <t>シュウゼンヒ</t>
    </rPh>
    <phoneticPr fontId="2"/>
  </si>
  <si>
    <t>㋭</t>
    <phoneticPr fontId="2"/>
  </si>
  <si>
    <t>雑費</t>
    <rPh sb="0" eb="2">
      <t>ザッピ</t>
    </rPh>
    <phoneticPr fontId="2"/>
  </si>
  <si>
    <t>専従者控除</t>
    <rPh sb="0" eb="3">
      <t>センジュウシャ</t>
    </rPh>
    <rPh sb="3" eb="5">
      <t>コウジョ</t>
    </rPh>
    <phoneticPr fontId="2"/>
  </si>
  <si>
    <t>氏名</t>
    <rPh sb="0" eb="2">
      <t>シメイ</t>
    </rPh>
    <phoneticPr fontId="2"/>
  </si>
  <si>
    <t>計</t>
    <rPh sb="0" eb="1">
      <t>ケイ</t>
    </rPh>
    <phoneticPr fontId="2"/>
  </si>
  <si>
    <t>支払先の住所・氏名</t>
    <rPh sb="0" eb="2">
      <t>シハライ</t>
    </rPh>
    <rPh sb="2" eb="3">
      <t>サキ</t>
    </rPh>
    <rPh sb="4" eb="6">
      <t>ジュウショ</t>
    </rPh>
    <rPh sb="7" eb="9">
      <t>シメイ</t>
    </rPh>
    <phoneticPr fontId="2"/>
  </si>
  <si>
    <t>〇事業専従者の氏名等</t>
    <rPh sb="1" eb="3">
      <t>ジギョウ</t>
    </rPh>
    <rPh sb="3" eb="6">
      <t>センジュウシャ</t>
    </rPh>
    <rPh sb="7" eb="10">
      <t>シメイナド</t>
    </rPh>
    <phoneticPr fontId="2"/>
  </si>
  <si>
    <t>月</t>
    <rPh sb="0" eb="1">
      <t>ツキ</t>
    </rPh>
    <phoneticPr fontId="2"/>
  </si>
  <si>
    <t>日</t>
    <rPh sb="0" eb="1">
      <t>ニチ</t>
    </rPh>
    <phoneticPr fontId="2"/>
  </si>
  <si>
    <t>自</t>
    <rPh sb="0" eb="1">
      <t>ジ</t>
    </rPh>
    <phoneticPr fontId="2"/>
  </si>
  <si>
    <t>至</t>
    <rPh sb="0" eb="1">
      <t>イタル</t>
    </rPh>
    <phoneticPr fontId="2"/>
  </si>
  <si>
    <t>（</t>
    <phoneticPr fontId="2"/>
  </si>
  <si>
    <t>）</t>
    <phoneticPr fontId="2"/>
  </si>
  <si>
    <t>年</t>
    <rPh sb="0" eb="1">
      <t>ネン</t>
    </rPh>
    <phoneticPr fontId="2"/>
  </si>
  <si>
    <t>電話
番号</t>
    <rPh sb="0" eb="2">
      <t>デンワ</t>
    </rPh>
    <rPh sb="3" eb="5">
      <t>バンゴウ</t>
    </rPh>
    <phoneticPr fontId="2"/>
  </si>
  <si>
    <t>フリガナ</t>
    <phoneticPr fontId="2"/>
  </si>
  <si>
    <t>依頼税理士等</t>
    <rPh sb="0" eb="2">
      <t>イライ</t>
    </rPh>
    <rPh sb="2" eb="5">
      <t>ゼイリシ</t>
    </rPh>
    <rPh sb="5" eb="6">
      <t>トウ</t>
    </rPh>
    <phoneticPr fontId="2"/>
  </si>
  <si>
    <t>〇減価償却費の計算</t>
    <rPh sb="1" eb="3">
      <t>ゲンカ</t>
    </rPh>
    <rPh sb="3" eb="5">
      <t>ショウキャク</t>
    </rPh>
    <rPh sb="5" eb="6">
      <t>ヒ</t>
    </rPh>
    <rPh sb="7" eb="9">
      <t>ケイサン</t>
    </rPh>
    <phoneticPr fontId="2"/>
  </si>
  <si>
    <t>面積
又は
数量</t>
    <rPh sb="0" eb="2">
      <t>メンセキ</t>
    </rPh>
    <rPh sb="3" eb="4">
      <t>マタ</t>
    </rPh>
    <rPh sb="6" eb="8">
      <t>スウリョウ</t>
    </rPh>
    <phoneticPr fontId="2"/>
  </si>
  <si>
    <t>取得
年月</t>
    <rPh sb="0" eb="2">
      <t>シュトク</t>
    </rPh>
    <rPh sb="3" eb="4">
      <t>ネン</t>
    </rPh>
    <rPh sb="4" eb="5">
      <t>ツキ</t>
    </rPh>
    <phoneticPr fontId="2"/>
  </si>
  <si>
    <t>償却
方法</t>
    <rPh sb="0" eb="2">
      <t>ショウキャク</t>
    </rPh>
    <rPh sb="3" eb="5">
      <t>ホウホウ</t>
    </rPh>
    <phoneticPr fontId="2"/>
  </si>
  <si>
    <t>耐用
年数</t>
    <rPh sb="0" eb="2">
      <t>タイヨウ</t>
    </rPh>
    <rPh sb="3" eb="5">
      <t>ネンスウ</t>
    </rPh>
    <phoneticPr fontId="2"/>
  </si>
  <si>
    <t>㋺
償却の基礎
になる金額</t>
    <rPh sb="2" eb="4">
      <t>ショウキャク</t>
    </rPh>
    <rPh sb="5" eb="7">
      <t>キソ</t>
    </rPh>
    <rPh sb="11" eb="13">
      <t>キンガク</t>
    </rPh>
    <phoneticPr fontId="2"/>
  </si>
  <si>
    <t>㋭
本年分の
普通償却費
(㋺×㋩×㋥)</t>
    <rPh sb="2" eb="4">
      <t>ホンネン</t>
    </rPh>
    <rPh sb="4" eb="5">
      <t>ブン</t>
    </rPh>
    <rPh sb="7" eb="9">
      <t>フツウ</t>
    </rPh>
    <rPh sb="9" eb="11">
      <t>ショウキャク</t>
    </rPh>
    <rPh sb="11" eb="12">
      <t>ヒ</t>
    </rPh>
    <phoneticPr fontId="2"/>
  </si>
  <si>
    <t>㋦
未償却残高
(期末残高)</t>
    <rPh sb="2" eb="5">
      <t>ミショウキャク</t>
    </rPh>
    <rPh sb="5" eb="7">
      <t>ザンダカ</t>
    </rPh>
    <rPh sb="9" eb="11">
      <t>キマツ</t>
    </rPh>
    <rPh sb="11" eb="13">
      <t>ザンダカ</t>
    </rPh>
    <phoneticPr fontId="2"/>
  </si>
  <si>
    <t>摘要</t>
    <rPh sb="0" eb="2">
      <t>テキヨウ</t>
    </rPh>
    <phoneticPr fontId="2"/>
  </si>
  <si>
    <t>（注）平成19年4月1日以後に取得した減価償却資産について定率法を採用する場合にのみ㋑欄のカッコ内に償却保証額を記入します。</t>
    <rPh sb="1" eb="2">
      <t>チュウ</t>
    </rPh>
    <rPh sb="3" eb="5">
      <t>ヘイセイ</t>
    </rPh>
    <rPh sb="7" eb="8">
      <t>ネン</t>
    </rPh>
    <rPh sb="9" eb="10">
      <t>ガツ</t>
    </rPh>
    <rPh sb="11" eb="12">
      <t>ニチ</t>
    </rPh>
    <rPh sb="12" eb="14">
      <t>イゴ</t>
    </rPh>
    <rPh sb="15" eb="17">
      <t>シュトク</t>
    </rPh>
    <rPh sb="19" eb="21">
      <t>ゲンカ</t>
    </rPh>
    <rPh sb="21" eb="23">
      <t>ショウキャク</t>
    </rPh>
    <rPh sb="23" eb="25">
      <t>シサン</t>
    </rPh>
    <rPh sb="29" eb="32">
      <t>テイリツホウ</t>
    </rPh>
    <rPh sb="33" eb="35">
      <t>サイヨウ</t>
    </rPh>
    <rPh sb="37" eb="39">
      <t>バアイ</t>
    </rPh>
    <rPh sb="43" eb="44">
      <t>ラン</t>
    </rPh>
    <rPh sb="48" eb="49">
      <t>ナイ</t>
    </rPh>
    <rPh sb="50" eb="52">
      <t>ショウキャク</t>
    </rPh>
    <rPh sb="52" eb="54">
      <t>ホショウ</t>
    </rPh>
    <rPh sb="54" eb="55">
      <t>ガク</t>
    </rPh>
    <rPh sb="56" eb="58">
      <t>キニュウ</t>
    </rPh>
    <phoneticPr fontId="2"/>
  </si>
  <si>
    <r>
      <t xml:space="preserve">減価償却資産
の名称等
</t>
    </r>
    <r>
      <rPr>
        <sz val="7"/>
        <color theme="1"/>
        <rFont val="ＭＳ 明朝"/>
        <family val="1"/>
        <charset val="128"/>
      </rPr>
      <t>(繰延資産を含む)</t>
    </r>
    <rPh sb="0" eb="2">
      <t>ゲンカ</t>
    </rPh>
    <rPh sb="2" eb="4">
      <t>ショウキャク</t>
    </rPh>
    <rPh sb="4" eb="6">
      <t>シサン</t>
    </rPh>
    <rPh sb="8" eb="10">
      <t>メイショウ</t>
    </rPh>
    <rPh sb="10" eb="11">
      <t>ナド</t>
    </rPh>
    <rPh sb="13" eb="15">
      <t>クリノベ</t>
    </rPh>
    <rPh sb="15" eb="17">
      <t>シサン</t>
    </rPh>
    <rPh sb="18" eb="19">
      <t>フク</t>
    </rPh>
    <phoneticPr fontId="2"/>
  </si>
  <si>
    <r>
      <t xml:space="preserve">㋥
</t>
    </r>
    <r>
      <rPr>
        <sz val="7"/>
        <color theme="1"/>
        <rFont val="ＭＳ 明朝"/>
        <family val="1"/>
        <charset val="128"/>
      </rPr>
      <t>本年中
の償却
期　間</t>
    </r>
    <rPh sb="2" eb="5">
      <t>ホンネンチュウ</t>
    </rPh>
    <rPh sb="7" eb="9">
      <t>ショウキャク</t>
    </rPh>
    <rPh sb="10" eb="11">
      <t>キ</t>
    </rPh>
    <rPh sb="12" eb="13">
      <t>アイダ</t>
    </rPh>
    <phoneticPr fontId="2"/>
  </si>
  <si>
    <r>
      <t xml:space="preserve">㋑
取得価格
</t>
    </r>
    <r>
      <rPr>
        <sz val="7"/>
        <color theme="1"/>
        <rFont val="ＭＳ 明朝"/>
        <family val="1"/>
        <charset val="128"/>
      </rPr>
      <t>(償却保証額)</t>
    </r>
    <rPh sb="2" eb="4">
      <t>シュトク</t>
    </rPh>
    <rPh sb="4" eb="6">
      <t>カカク</t>
    </rPh>
    <rPh sb="8" eb="10">
      <t>ショウキャク</t>
    </rPh>
    <rPh sb="10" eb="12">
      <t>ホショウ</t>
    </rPh>
    <rPh sb="12" eb="13">
      <t>ガク</t>
    </rPh>
    <phoneticPr fontId="2"/>
  </si>
  <si>
    <r>
      <t xml:space="preserve">㋷
</t>
    </r>
    <r>
      <rPr>
        <sz val="7"/>
        <color theme="1"/>
        <rFont val="ＭＳ 明朝"/>
        <family val="1"/>
        <charset val="128"/>
      </rPr>
      <t>本年分の必要</t>
    </r>
    <r>
      <rPr>
        <sz val="8"/>
        <color theme="1"/>
        <rFont val="ＭＳ 明朝"/>
        <family val="1"/>
        <charset val="128"/>
      </rPr>
      <t xml:space="preserve">
経費算入額
(㋣×㋠)</t>
    </r>
    <rPh sb="2" eb="4">
      <t>ホンネン</t>
    </rPh>
    <rPh sb="4" eb="5">
      <t>ブン</t>
    </rPh>
    <rPh sb="6" eb="8">
      <t>ヒツヨウ</t>
    </rPh>
    <rPh sb="9" eb="11">
      <t>ケイヒ</t>
    </rPh>
    <rPh sb="11" eb="13">
      <t>サンニュウ</t>
    </rPh>
    <rPh sb="13" eb="14">
      <t>ガク</t>
    </rPh>
    <phoneticPr fontId="2"/>
  </si>
  <si>
    <t>時点</t>
    <rPh sb="0" eb="2">
      <t>ジテン</t>
    </rPh>
    <phoneticPr fontId="2"/>
  </si>
  <si>
    <t>㋣
本年分の
償却費合計
(㋭+㋬)</t>
    <rPh sb="2" eb="4">
      <t>ホンネン</t>
    </rPh>
    <rPh sb="4" eb="5">
      <t>ブン</t>
    </rPh>
    <rPh sb="7" eb="9">
      <t>ショウキャク</t>
    </rPh>
    <rPh sb="9" eb="10">
      <t>ヒ</t>
    </rPh>
    <rPh sb="10" eb="12">
      <t>ゴウケイ</t>
    </rPh>
    <phoneticPr fontId="2"/>
  </si>
  <si>
    <t>前年度未償却残高</t>
    <rPh sb="0" eb="3">
      <t>ゼンネンド</t>
    </rPh>
    <rPh sb="3" eb="6">
      <t>ミショウキャク</t>
    </rPh>
    <rPh sb="6" eb="8">
      <t>ザンダカ</t>
    </rPh>
    <phoneticPr fontId="2"/>
  </si>
  <si>
    <t>◆　注意事項</t>
    <rPh sb="2" eb="4">
      <t>チュウイ</t>
    </rPh>
    <rPh sb="4" eb="6">
      <t>ジコウ</t>
    </rPh>
    <phoneticPr fontId="2"/>
  </si>
  <si>
    <t>⇐の色で塗られている該当する項目を選択、または入力して収支内訳書を印刷してください。</t>
    <rPh sb="2" eb="3">
      <t>イロ</t>
    </rPh>
    <rPh sb="4" eb="5">
      <t>ヌ</t>
    </rPh>
    <rPh sb="10" eb="12">
      <t>ガイトウ</t>
    </rPh>
    <rPh sb="27" eb="29">
      <t>シュウシ</t>
    </rPh>
    <rPh sb="29" eb="32">
      <t>ウチワケショ</t>
    </rPh>
    <phoneticPr fontId="2"/>
  </si>
  <si>
    <t>　この収支内訳書は嘉麻市提出用です。国税庁（税務署）への提出には使えません。</t>
    <rPh sb="3" eb="5">
      <t>シュウシ</t>
    </rPh>
    <rPh sb="5" eb="8">
      <t>ウチワケショ</t>
    </rPh>
    <rPh sb="9" eb="12">
      <t>カマシ</t>
    </rPh>
    <rPh sb="12" eb="15">
      <t>テイシュツヨウ</t>
    </rPh>
    <rPh sb="18" eb="21">
      <t>コクゼイチョウ</t>
    </rPh>
    <rPh sb="22" eb="25">
      <t>ゼイムショ</t>
    </rPh>
    <rPh sb="28" eb="30">
      <t>テイシュツ</t>
    </rPh>
    <rPh sb="32" eb="33">
      <t>ツカ</t>
    </rPh>
    <phoneticPr fontId="2"/>
  </si>
  <si>
    <t>※収支内訳書の詳しい書き方については、国税庁のホームページをご覧ください。</t>
    <rPh sb="1" eb="6">
      <t>シュウシウチワケショ</t>
    </rPh>
    <rPh sb="7" eb="8">
      <t>クワ</t>
    </rPh>
    <rPh sb="10" eb="11">
      <t>カ</t>
    </rPh>
    <rPh sb="12" eb="13">
      <t>カタ</t>
    </rPh>
    <rPh sb="19" eb="22">
      <t>コクゼイチョウ</t>
    </rPh>
    <rPh sb="31" eb="32">
      <t>ラン</t>
    </rPh>
    <phoneticPr fontId="2"/>
  </si>
  <si>
    <t>上記以外の科目で帳簿に使用しているもの</t>
    <rPh sb="0" eb="2">
      <t>ジョウキ</t>
    </rPh>
    <rPh sb="2" eb="4">
      <t>イガイ</t>
    </rPh>
    <rPh sb="5" eb="7">
      <t>カモク</t>
    </rPh>
    <rPh sb="8" eb="10">
      <t>チョウボ</t>
    </rPh>
    <rPh sb="11" eb="13">
      <t>シヨウ</t>
    </rPh>
    <phoneticPr fontId="2"/>
  </si>
  <si>
    <t>専従者がいる場合に受けられる控除</t>
    <rPh sb="0" eb="3">
      <t>センジュウシャ</t>
    </rPh>
    <rPh sb="6" eb="8">
      <t>バアイ</t>
    </rPh>
    <rPh sb="9" eb="10">
      <t>ウ</t>
    </rPh>
    <rPh sb="14" eb="16">
      <t>コウジョ</t>
    </rPh>
    <phoneticPr fontId="2"/>
  </si>
  <si>
    <t>減価償却費　耐用年数　抜粋</t>
    <rPh sb="0" eb="2">
      <t>ゲンカ</t>
    </rPh>
    <rPh sb="2" eb="4">
      <t>ショウキャク</t>
    </rPh>
    <rPh sb="4" eb="5">
      <t>ヒ</t>
    </rPh>
    <rPh sb="6" eb="8">
      <t>タイヨウ</t>
    </rPh>
    <rPh sb="8" eb="10">
      <t>ネンスウ</t>
    </rPh>
    <rPh sb="11" eb="13">
      <t>バッスイ</t>
    </rPh>
    <phoneticPr fontId="2"/>
  </si>
  <si>
    <t>　※中古の場合の計算式　法定耐用年数－経過年数＋経過年数×0.2＝中古の耐用年数</t>
    <rPh sb="8" eb="11">
      <t>ケイサンシキ</t>
    </rPh>
    <phoneticPr fontId="2"/>
  </si>
  <si>
    <t>【　令和３年度以降　市県民税（住民税）申告用　収支内訳書（不動産所得用）　】</t>
    <rPh sb="2" eb="4">
      <t>レイワ</t>
    </rPh>
    <rPh sb="5" eb="7">
      <t>ネンド</t>
    </rPh>
    <rPh sb="7" eb="9">
      <t>イコウ</t>
    </rPh>
    <rPh sb="10" eb="14">
      <t>シケンミンゼイ</t>
    </rPh>
    <rPh sb="15" eb="18">
      <t>ジュウミンゼイ</t>
    </rPh>
    <rPh sb="19" eb="21">
      <t>シンコク</t>
    </rPh>
    <rPh sb="21" eb="22">
      <t>ヨウ</t>
    </rPh>
    <rPh sb="23" eb="25">
      <t>シュウシ</t>
    </rPh>
    <rPh sb="25" eb="28">
      <t>ウチワケショ</t>
    </rPh>
    <rPh sb="29" eb="32">
      <t>フドウサン</t>
    </rPh>
    <rPh sb="32" eb="34">
      <t>ショトク</t>
    </rPh>
    <rPh sb="34" eb="35">
      <t>ヨウ</t>
    </rPh>
    <phoneticPr fontId="2"/>
  </si>
  <si>
    <t>賃貸料</t>
    <rPh sb="0" eb="3">
      <t>チンタイリョウ</t>
    </rPh>
    <phoneticPr fontId="2"/>
  </si>
  <si>
    <t>礼金・権利金
更新料</t>
    <rPh sb="0" eb="2">
      <t>レイキン</t>
    </rPh>
    <rPh sb="3" eb="6">
      <t>ケンリキン</t>
    </rPh>
    <rPh sb="7" eb="10">
      <t>コウシンリョウ</t>
    </rPh>
    <phoneticPr fontId="2"/>
  </si>
  <si>
    <t>名義書換料
その他</t>
    <rPh sb="0" eb="2">
      <t>メイギ</t>
    </rPh>
    <rPh sb="2" eb="4">
      <t>カキカエ</t>
    </rPh>
    <rPh sb="4" eb="5">
      <t>リョウ</t>
    </rPh>
    <rPh sb="8" eb="9">
      <t>タ</t>
    </rPh>
    <phoneticPr fontId="2"/>
  </si>
  <si>
    <t>④</t>
    <phoneticPr fontId="2"/>
  </si>
  <si>
    <t>⑥</t>
    <phoneticPr fontId="2"/>
  </si>
  <si>
    <t>⑩</t>
    <phoneticPr fontId="2"/>
  </si>
  <si>
    <t>㋺</t>
    <phoneticPr fontId="2"/>
  </si>
  <si>
    <t>㋩</t>
    <phoneticPr fontId="2"/>
  </si>
  <si>
    <t>㋥</t>
    <phoneticPr fontId="2"/>
  </si>
  <si>
    <t>㋭</t>
    <phoneticPr fontId="2"/>
  </si>
  <si>
    <t>⑪</t>
    <phoneticPr fontId="2"/>
  </si>
  <si>
    <t>⑫</t>
    <phoneticPr fontId="2"/>
  </si>
  <si>
    <t>⑬</t>
    <phoneticPr fontId="2"/>
  </si>
  <si>
    <t>⑭</t>
    <phoneticPr fontId="2"/>
  </si>
  <si>
    <t>⑮</t>
    <phoneticPr fontId="2"/>
  </si>
  <si>
    <t>借入金利子</t>
    <rPh sb="0" eb="2">
      <t>カリイレ</t>
    </rPh>
    <rPh sb="2" eb="3">
      <t>キン</t>
    </rPh>
    <rPh sb="3" eb="5">
      <t>リシ</t>
    </rPh>
    <phoneticPr fontId="2"/>
  </si>
  <si>
    <t>専従者控除</t>
    <rPh sb="0" eb="5">
      <t>センジュウシャコウジョ</t>
    </rPh>
    <phoneticPr fontId="2"/>
  </si>
  <si>
    <t>土地等を取得するために
要した負債の利子の額</t>
    <rPh sb="0" eb="3">
      <t>トチナド</t>
    </rPh>
    <rPh sb="4" eb="6">
      <t>シュトク</t>
    </rPh>
    <rPh sb="12" eb="13">
      <t>ヨウ</t>
    </rPh>
    <rPh sb="15" eb="17">
      <t>フサイ</t>
    </rPh>
    <rPh sb="18" eb="20">
      <t>リシ</t>
    </rPh>
    <rPh sb="21" eb="22">
      <t>ガク</t>
    </rPh>
    <phoneticPr fontId="2"/>
  </si>
  <si>
    <t>〇不動産所得の収入の内訳</t>
    <rPh sb="1" eb="4">
      <t>フドウサン</t>
    </rPh>
    <rPh sb="4" eb="6">
      <t>ショトク</t>
    </rPh>
    <rPh sb="7" eb="9">
      <t>シュウニュウ</t>
    </rPh>
    <rPh sb="10" eb="12">
      <t>ウチワケ</t>
    </rPh>
    <phoneticPr fontId="2"/>
  </si>
  <si>
    <t>貸　家
貸　地
等の別</t>
    <rPh sb="0" eb="1">
      <t>カシ</t>
    </rPh>
    <rPh sb="2" eb="3">
      <t>イエ</t>
    </rPh>
    <rPh sb="4" eb="5">
      <t>カシ</t>
    </rPh>
    <rPh sb="6" eb="7">
      <t>チ</t>
    </rPh>
    <rPh sb="8" eb="9">
      <t>ナド</t>
    </rPh>
    <rPh sb="10" eb="11">
      <t>ベツ</t>
    </rPh>
    <phoneticPr fontId="2"/>
  </si>
  <si>
    <t>不動産の所在地</t>
    <rPh sb="0" eb="3">
      <t>フドウサン</t>
    </rPh>
    <rPh sb="4" eb="7">
      <t>ショザイチ</t>
    </rPh>
    <phoneticPr fontId="2"/>
  </si>
  <si>
    <t>賃借人の住所・氏名</t>
    <rPh sb="0" eb="2">
      <t>チンシャク</t>
    </rPh>
    <rPh sb="2" eb="3">
      <t>ニン</t>
    </rPh>
    <rPh sb="4" eb="6">
      <t>ジュウショ</t>
    </rPh>
    <rPh sb="7" eb="9">
      <t>シメイ</t>
    </rPh>
    <phoneticPr fontId="2"/>
  </si>
  <si>
    <t>賃貸契約
期　　間</t>
    <rPh sb="0" eb="2">
      <t>チンタイ</t>
    </rPh>
    <rPh sb="2" eb="4">
      <t>ケイヤク</t>
    </rPh>
    <rPh sb="5" eb="6">
      <t>キ</t>
    </rPh>
    <rPh sb="8" eb="9">
      <t>アイダ</t>
    </rPh>
    <phoneticPr fontId="2"/>
  </si>
  <si>
    <t>本年中の収入金額</t>
    <rPh sb="0" eb="3">
      <t>ホンネンチュウ</t>
    </rPh>
    <rPh sb="4" eb="6">
      <t>シュウニュウ</t>
    </rPh>
    <rPh sb="6" eb="8">
      <t>キンガク</t>
    </rPh>
    <phoneticPr fontId="2"/>
  </si>
  <si>
    <t>賃貸料</t>
    <rPh sb="0" eb="3">
      <t>チンタイリョウ</t>
    </rPh>
    <phoneticPr fontId="2"/>
  </si>
  <si>
    <t>月額</t>
    <rPh sb="0" eb="1">
      <t>ツキ</t>
    </rPh>
    <rPh sb="1" eb="2">
      <t>ガク</t>
    </rPh>
    <phoneticPr fontId="2"/>
  </si>
  <si>
    <t>年額</t>
    <rPh sb="0" eb="2">
      <t>ネンガク</t>
    </rPh>
    <phoneticPr fontId="2"/>
  </si>
  <si>
    <r>
      <t xml:space="preserve">用 途
</t>
    </r>
    <r>
      <rPr>
        <sz val="6"/>
        <color theme="1"/>
        <rFont val="ＭＳ 明朝"/>
        <family val="1"/>
        <charset val="128"/>
      </rPr>
      <t>住宅用、
住宅用以
外等の別</t>
    </r>
    <rPh sb="0" eb="1">
      <t>ヨウ</t>
    </rPh>
    <rPh sb="2" eb="3">
      <t>ト</t>
    </rPh>
    <rPh sb="4" eb="7">
      <t>ジュウタクヨウ</t>
    </rPh>
    <rPh sb="9" eb="12">
      <t>ジュウタクヨウ</t>
    </rPh>
    <rPh sb="12" eb="13">
      <t>イ</t>
    </rPh>
    <rPh sb="14" eb="16">
      <t>ガイナド</t>
    </rPh>
    <rPh sb="17" eb="18">
      <t>ベツ</t>
    </rPh>
    <phoneticPr fontId="2"/>
  </si>
  <si>
    <t>〇給料賃金の内訳</t>
    <rPh sb="1" eb="3">
      <t>キュウリョウ</t>
    </rPh>
    <rPh sb="3" eb="5">
      <t>チンギン</t>
    </rPh>
    <rPh sb="6" eb="8">
      <t>ウチワケ</t>
    </rPh>
    <phoneticPr fontId="2"/>
  </si>
  <si>
    <t>給料賃金</t>
    <rPh sb="0" eb="2">
      <t>キュウリョウ</t>
    </rPh>
    <rPh sb="2" eb="4">
      <t>チンギン</t>
    </rPh>
    <phoneticPr fontId="2"/>
  </si>
  <si>
    <t>続柄</t>
    <rPh sb="0" eb="2">
      <t>ゾクガラ</t>
    </rPh>
    <phoneticPr fontId="2"/>
  </si>
  <si>
    <t>（年齢）</t>
  </si>
  <si>
    <t>従事
月数</t>
    <rPh sb="0" eb="2">
      <t>ジュウジ</t>
    </rPh>
    <rPh sb="3" eb="5">
      <t>ツキスウ</t>
    </rPh>
    <phoneticPr fontId="2"/>
  </si>
  <si>
    <t>合　計</t>
    <rPh sb="0" eb="1">
      <t>ゴウ</t>
    </rPh>
    <rPh sb="2" eb="3">
      <t>ケイ</t>
    </rPh>
    <phoneticPr fontId="2"/>
  </si>
  <si>
    <t>所得税及び復興特別
所得税の源泉徴収税額</t>
    <rPh sb="0" eb="3">
      <t>ショトクゼイ</t>
    </rPh>
    <rPh sb="3" eb="4">
      <t>オヨ</t>
    </rPh>
    <rPh sb="5" eb="7">
      <t>フッコウ</t>
    </rPh>
    <rPh sb="7" eb="9">
      <t>トクベツ</t>
    </rPh>
    <rPh sb="10" eb="13">
      <t>ショトクゼイ</t>
    </rPh>
    <rPh sb="14" eb="16">
      <t>ゲンセン</t>
    </rPh>
    <rPh sb="16" eb="18">
      <t>チョウシュウ</t>
    </rPh>
    <rPh sb="18" eb="20">
      <t>ゼイガク</t>
    </rPh>
    <phoneticPr fontId="2"/>
  </si>
  <si>
    <t>氏　　名</t>
    <rPh sb="0" eb="1">
      <t>シ</t>
    </rPh>
    <rPh sb="3" eb="4">
      <t>メイ</t>
    </rPh>
    <phoneticPr fontId="2"/>
  </si>
  <si>
    <t>賞　　与</t>
    <rPh sb="0" eb="1">
      <t>ショウ</t>
    </rPh>
    <rPh sb="3" eb="4">
      <t>ヨ</t>
    </rPh>
    <phoneticPr fontId="2"/>
  </si>
  <si>
    <t>歳)</t>
    <rPh sb="0" eb="1">
      <t>サイ</t>
    </rPh>
    <phoneticPr fontId="2"/>
  </si>
  <si>
    <t>(</t>
    <phoneticPr fontId="2"/>
  </si>
  <si>
    <t>その他(</t>
    <rPh sb="2" eb="3">
      <t>タ</t>
    </rPh>
    <phoneticPr fontId="2"/>
  </si>
  <si>
    <t>人分)</t>
    <rPh sb="0" eb="2">
      <t>ニンブン</t>
    </rPh>
    <phoneticPr fontId="2"/>
  </si>
  <si>
    <t>計</t>
    <rPh sb="0" eb="1">
      <t>ケイ</t>
    </rPh>
    <phoneticPr fontId="2"/>
  </si>
  <si>
    <t>延べ
従事
月数</t>
    <rPh sb="0" eb="1">
      <t>ノ</t>
    </rPh>
    <rPh sb="3" eb="5">
      <t>ジュウジ</t>
    </rPh>
    <rPh sb="6" eb="8">
      <t>ツキスウ</t>
    </rPh>
    <phoneticPr fontId="2"/>
  </si>
  <si>
    <t>延べ従
事月数</t>
    <rPh sb="0" eb="1">
      <t>ノ</t>
    </rPh>
    <rPh sb="2" eb="3">
      <t>ショウ</t>
    </rPh>
    <rPh sb="4" eb="5">
      <t>コト</t>
    </rPh>
    <rPh sb="5" eb="7">
      <t>ツキスウ</t>
    </rPh>
    <phoneticPr fontId="2"/>
  </si>
  <si>
    <t>職業</t>
    <rPh sb="0" eb="1">
      <t>ショク</t>
    </rPh>
    <rPh sb="1" eb="2">
      <t>ギョウ</t>
    </rPh>
    <phoneticPr fontId="2"/>
  </si>
  <si>
    <t>保証金
敷　金
(期末残高)</t>
    <rPh sb="0" eb="3">
      <t>ホショウキン</t>
    </rPh>
    <rPh sb="4" eb="5">
      <t>フ</t>
    </rPh>
    <rPh sb="6" eb="7">
      <t>キム</t>
    </rPh>
    <rPh sb="9" eb="11">
      <t>キマツ</t>
    </rPh>
    <rPh sb="11" eb="13">
      <t>ザンダカ</t>
    </rPh>
    <phoneticPr fontId="2"/>
  </si>
  <si>
    <t>㋠
貸付
割合</t>
    <rPh sb="2" eb="4">
      <t>カシツケ</t>
    </rPh>
    <rPh sb="6" eb="8">
      <t>ワリアイ</t>
    </rPh>
    <phoneticPr fontId="2"/>
  </si>
  <si>
    <t>〇借入金利子の内訳（金融機関を除く）</t>
    <rPh sb="1" eb="3">
      <t>カリイレ</t>
    </rPh>
    <rPh sb="3" eb="4">
      <t>キン</t>
    </rPh>
    <rPh sb="4" eb="6">
      <t>リシ</t>
    </rPh>
    <rPh sb="7" eb="9">
      <t>ウチワケ</t>
    </rPh>
    <rPh sb="10" eb="12">
      <t>キンユウ</t>
    </rPh>
    <rPh sb="12" eb="14">
      <t>キカン</t>
    </rPh>
    <rPh sb="15" eb="16">
      <t>ノゾ</t>
    </rPh>
    <phoneticPr fontId="2"/>
  </si>
  <si>
    <t>（②＋③）</t>
    <phoneticPr fontId="2"/>
  </si>
  <si>
    <t>（①＋④）</t>
    <phoneticPr fontId="2"/>
  </si>
  <si>
    <r>
      <t xml:space="preserve">経費計
</t>
    </r>
    <r>
      <rPr>
        <sz val="6"/>
        <color theme="1"/>
        <rFont val="ＭＳ Ｐ明朝"/>
        <family val="1"/>
        <charset val="128"/>
      </rPr>
      <t>（⑥～⑩までの計＋⑪）</t>
    </r>
    <rPh sb="0" eb="2">
      <t>ケイヒ</t>
    </rPh>
    <rPh sb="2" eb="3">
      <t>ケイ</t>
    </rPh>
    <rPh sb="11" eb="12">
      <t>ケイ</t>
    </rPh>
    <phoneticPr fontId="2"/>
  </si>
  <si>
    <t>自</t>
    <rPh sb="0" eb="1">
      <t>ジ</t>
    </rPh>
    <phoneticPr fontId="2"/>
  </si>
  <si>
    <t>至</t>
    <rPh sb="0" eb="1">
      <t>イタル</t>
    </rPh>
    <phoneticPr fontId="2"/>
  </si>
  <si>
    <t>　減価償却は７件まで、平成19年4月1日以降の定額法による計算しかできません。</t>
    <rPh sb="1" eb="3">
      <t>ゲンカ</t>
    </rPh>
    <rPh sb="3" eb="5">
      <t>ショウキャク</t>
    </rPh>
    <rPh sb="7" eb="8">
      <t>ケン</t>
    </rPh>
    <rPh sb="11" eb="13">
      <t>ヘイセイ</t>
    </rPh>
    <rPh sb="15" eb="16">
      <t>ネン</t>
    </rPh>
    <rPh sb="17" eb="18">
      <t>ガツ</t>
    </rPh>
    <rPh sb="19" eb="20">
      <t>ニチ</t>
    </rPh>
    <rPh sb="20" eb="22">
      <t>イコウ</t>
    </rPh>
    <rPh sb="23" eb="25">
      <t>テイガク</t>
    </rPh>
    <rPh sb="25" eb="26">
      <t>ホウ</t>
    </rPh>
    <rPh sb="29" eb="31">
      <t>ケイサン</t>
    </rPh>
    <phoneticPr fontId="2"/>
  </si>
  <si>
    <t>期末現在の借
入金等の金額</t>
    <rPh sb="0" eb="2">
      <t>キマツ</t>
    </rPh>
    <rPh sb="2" eb="4">
      <t>ゲンザイ</t>
    </rPh>
    <rPh sb="5" eb="6">
      <t>シャク</t>
    </rPh>
    <rPh sb="7" eb="9">
      <t>ニュウキン</t>
    </rPh>
    <rPh sb="8" eb="10">
      <t>キンナド</t>
    </rPh>
    <rPh sb="11" eb="13">
      <t>キンガク</t>
    </rPh>
    <phoneticPr fontId="2"/>
  </si>
  <si>
    <t>本年中の
借入金利子</t>
    <rPh sb="0" eb="3">
      <t>ホンネンチュウ</t>
    </rPh>
    <rPh sb="5" eb="7">
      <t>カリイレ</t>
    </rPh>
    <rPh sb="7" eb="8">
      <t>キン</t>
    </rPh>
    <rPh sb="8" eb="10">
      <t>リシ</t>
    </rPh>
    <phoneticPr fontId="2"/>
  </si>
  <si>
    <t>左のうち必要
経費算入額</t>
    <rPh sb="0" eb="1">
      <t>ヒダリ</t>
    </rPh>
    <rPh sb="4" eb="6">
      <t>ヒツヨウ</t>
    </rPh>
    <rPh sb="7" eb="12">
      <t>ケイヒサンニュウガク</t>
    </rPh>
    <phoneticPr fontId="2"/>
  </si>
  <si>
    <t>〇地代家賃の内訳</t>
    <rPh sb="1" eb="3">
      <t>チダイ</t>
    </rPh>
    <rPh sb="3" eb="5">
      <t>ヤチン</t>
    </rPh>
    <rPh sb="6" eb="8">
      <t>ウチワケ</t>
    </rPh>
    <phoneticPr fontId="2"/>
  </si>
  <si>
    <t>支払先の住所・氏名</t>
    <rPh sb="0" eb="2">
      <t>シハライ</t>
    </rPh>
    <rPh sb="2" eb="3">
      <t>サキ</t>
    </rPh>
    <rPh sb="4" eb="6">
      <t>ジュウショ</t>
    </rPh>
    <rPh sb="7" eb="9">
      <t>シメイ</t>
    </rPh>
    <phoneticPr fontId="2"/>
  </si>
  <si>
    <t>本年中の賃借
料・権利金等</t>
    <rPh sb="0" eb="3">
      <t>ホンネンチュウ</t>
    </rPh>
    <rPh sb="4" eb="6">
      <t>チンシャク</t>
    </rPh>
    <rPh sb="7" eb="8">
      <t>リョウ</t>
    </rPh>
    <rPh sb="9" eb="12">
      <t>ケンリキン</t>
    </rPh>
    <rPh sb="12" eb="13">
      <t>ナド</t>
    </rPh>
    <phoneticPr fontId="2"/>
  </si>
  <si>
    <r>
      <rPr>
        <b/>
        <sz val="18"/>
        <color theme="1"/>
        <rFont val="ＭＳ Ｐ明朝"/>
        <family val="1"/>
        <charset val="128"/>
      </rPr>
      <t>年分収支内訳書</t>
    </r>
    <r>
      <rPr>
        <b/>
        <sz val="12"/>
        <color theme="1"/>
        <rFont val="ＭＳ Ｐ明朝"/>
        <family val="1"/>
        <charset val="128"/>
      </rPr>
      <t>（不動産所得用）</t>
    </r>
    <rPh sb="0" eb="2">
      <t>ネンブン</t>
    </rPh>
    <rPh sb="2" eb="4">
      <t>シュウシ</t>
    </rPh>
    <rPh sb="4" eb="7">
      <t>ウチワケショ</t>
    </rPh>
    <rPh sb="8" eb="11">
      <t>フドウサン</t>
    </rPh>
    <rPh sb="11" eb="13">
      <t>ショトク</t>
    </rPh>
    <rPh sb="13" eb="14">
      <t>ヨウ</t>
    </rPh>
    <phoneticPr fontId="2"/>
  </si>
  <si>
    <r>
      <t xml:space="preserve">㋩
</t>
    </r>
    <r>
      <rPr>
        <sz val="7"/>
        <color theme="1"/>
        <rFont val="ＭＳ 明朝"/>
        <family val="1"/>
        <charset val="128"/>
      </rPr>
      <t>償却率
又は</t>
    </r>
    <r>
      <rPr>
        <sz val="6"/>
        <color theme="1"/>
        <rFont val="ＭＳ 明朝"/>
        <family val="1"/>
        <charset val="128"/>
      </rPr>
      <t xml:space="preserve">
</t>
    </r>
    <rPh sb="2" eb="5">
      <t>ショウキャクリツ</t>
    </rPh>
    <rPh sb="6" eb="7">
      <t>マタ</t>
    </rPh>
    <phoneticPr fontId="2"/>
  </si>
  <si>
    <t>賃借物件</t>
    <rPh sb="0" eb="2">
      <t>チンシャク</t>
    </rPh>
    <rPh sb="2" eb="4">
      <t>ブッケン</t>
    </rPh>
    <phoneticPr fontId="2"/>
  </si>
  <si>
    <t>左の賃借料のうち
必要経費算入額</t>
    <rPh sb="0" eb="1">
      <t>ヒダリ</t>
    </rPh>
    <rPh sb="2" eb="5">
      <t>チンシャクリョウ</t>
    </rPh>
    <rPh sb="9" eb="16">
      <t>ヒツヨウケイヒサンニュウガク</t>
    </rPh>
    <phoneticPr fontId="2"/>
  </si>
  <si>
    <t>〇修繕費の内訳</t>
    <rPh sb="1" eb="4">
      <t>シュウゼンヒ</t>
    </rPh>
    <rPh sb="5" eb="7">
      <t>ウチワケ</t>
    </rPh>
    <phoneticPr fontId="2"/>
  </si>
  <si>
    <t>支払年月日</t>
    <rPh sb="0" eb="2">
      <t>シハライ</t>
    </rPh>
    <rPh sb="2" eb="5">
      <t>ネンガッピ</t>
    </rPh>
    <phoneticPr fontId="2"/>
  </si>
  <si>
    <t>工事名又は
資材の品名</t>
    <rPh sb="0" eb="2">
      <t>コウジ</t>
    </rPh>
    <rPh sb="2" eb="3">
      <t>メイ</t>
    </rPh>
    <rPh sb="3" eb="4">
      <t>マタ</t>
    </rPh>
    <rPh sb="6" eb="8">
      <t>シザイ</t>
    </rPh>
    <rPh sb="9" eb="11">
      <t>ヒンメイ</t>
    </rPh>
    <phoneticPr fontId="2"/>
  </si>
  <si>
    <t>支払金額</t>
    <rPh sb="0" eb="2">
      <t>シハライ</t>
    </rPh>
    <rPh sb="2" eb="4">
      <t>キンガク</t>
    </rPh>
    <phoneticPr fontId="2"/>
  </si>
  <si>
    <r>
      <t>〇貸付不動産の保有状況</t>
    </r>
    <r>
      <rPr>
        <sz val="8"/>
        <color theme="1"/>
        <rFont val="ＭＳ 明朝"/>
        <family val="1"/>
        <charset val="128"/>
      </rPr>
      <t>（空家（空室）、空地を含めて記入してください。）</t>
    </r>
    <rPh sb="1" eb="3">
      <t>カシツケ</t>
    </rPh>
    <rPh sb="3" eb="6">
      <t>フドウサン</t>
    </rPh>
    <rPh sb="7" eb="9">
      <t>ホユウ</t>
    </rPh>
    <rPh sb="9" eb="11">
      <t>ジョウキョウ</t>
    </rPh>
    <rPh sb="12" eb="14">
      <t>アキヤ</t>
    </rPh>
    <rPh sb="15" eb="17">
      <t>クウシツ</t>
    </rPh>
    <rPh sb="19" eb="21">
      <t>アキチ</t>
    </rPh>
    <rPh sb="22" eb="23">
      <t>フク</t>
    </rPh>
    <rPh sb="25" eb="27">
      <t>キニュウ</t>
    </rPh>
    <phoneticPr fontId="2"/>
  </si>
  <si>
    <t>用途・種類等</t>
    <rPh sb="0" eb="2">
      <t>ヨウト</t>
    </rPh>
    <rPh sb="3" eb="5">
      <t>シュルイ</t>
    </rPh>
    <rPh sb="5" eb="6">
      <t>ナド</t>
    </rPh>
    <phoneticPr fontId="2"/>
  </si>
  <si>
    <t>住宅用</t>
    <rPh sb="0" eb="3">
      <t>ジュウタクヨウ</t>
    </rPh>
    <phoneticPr fontId="2"/>
  </si>
  <si>
    <t>建物</t>
    <rPh sb="0" eb="2">
      <t>タテモノ</t>
    </rPh>
    <phoneticPr fontId="2"/>
  </si>
  <si>
    <t>一戸建</t>
    <rPh sb="0" eb="2">
      <t>イッコ</t>
    </rPh>
    <rPh sb="2" eb="3">
      <t>ダ</t>
    </rPh>
    <phoneticPr fontId="2"/>
  </si>
  <si>
    <t>数量</t>
    <rPh sb="0" eb="2">
      <t>スウリョウ</t>
    </rPh>
    <phoneticPr fontId="2"/>
  </si>
  <si>
    <t>駐車場</t>
    <rPh sb="0" eb="3">
      <t>チュウシャジョウ</t>
    </rPh>
    <phoneticPr fontId="2"/>
  </si>
  <si>
    <t>一戸建以外</t>
    <rPh sb="0" eb="2">
      <t>イッコ</t>
    </rPh>
    <rPh sb="2" eb="3">
      <t>ダ</t>
    </rPh>
    <rPh sb="3" eb="5">
      <t>イガイ</t>
    </rPh>
    <phoneticPr fontId="2"/>
  </si>
  <si>
    <t>契約件数</t>
    <rPh sb="0" eb="2">
      <t>ケイヤク</t>
    </rPh>
    <rPh sb="2" eb="4">
      <t>ケンスウ</t>
    </rPh>
    <phoneticPr fontId="2"/>
  </si>
  <si>
    <t>総面積</t>
    <rPh sb="0" eb="3">
      <t>ソウメンセキ</t>
    </rPh>
    <phoneticPr fontId="2"/>
  </si>
  <si>
    <r>
      <t xml:space="preserve">住宅用
以　外
</t>
    </r>
    <r>
      <rPr>
        <sz val="7"/>
        <color theme="1"/>
        <rFont val="ＭＳ 明朝"/>
        <family val="1"/>
        <charset val="128"/>
      </rPr>
      <t>事務所
店舗等</t>
    </r>
    <rPh sb="0" eb="3">
      <t>ジュウタクヨウ</t>
    </rPh>
    <rPh sb="4" eb="5">
      <t>イ</t>
    </rPh>
    <rPh sb="6" eb="7">
      <t>ホカ</t>
    </rPh>
    <rPh sb="9" eb="11">
      <t>ジム</t>
    </rPh>
    <rPh sb="11" eb="12">
      <t>ショ</t>
    </rPh>
    <rPh sb="13" eb="15">
      <t>テンポ</t>
    </rPh>
    <rPh sb="15" eb="16">
      <t>トウ</t>
    </rPh>
    <phoneticPr fontId="2"/>
  </si>
  <si>
    <t>〇税理士・弁護士等の報酬・料金の内訳</t>
    <rPh sb="1" eb="4">
      <t>ゼイリシ</t>
    </rPh>
    <rPh sb="5" eb="8">
      <t>ベンゴシ</t>
    </rPh>
    <rPh sb="8" eb="9">
      <t>ナド</t>
    </rPh>
    <rPh sb="10" eb="12">
      <t>ホウシュウ</t>
    </rPh>
    <rPh sb="13" eb="15">
      <t>リョウキン</t>
    </rPh>
    <rPh sb="16" eb="18">
      <t>ウチワケ</t>
    </rPh>
    <phoneticPr fontId="2"/>
  </si>
  <si>
    <t>用途・種類等</t>
    <rPh sb="0" eb="2">
      <t>ヨウト</t>
    </rPh>
    <rPh sb="3" eb="6">
      <t>シュルイナド</t>
    </rPh>
    <phoneticPr fontId="2"/>
  </si>
  <si>
    <t>青空</t>
    <rPh sb="0" eb="2">
      <t>アオゾラ</t>
    </rPh>
    <phoneticPr fontId="2"/>
  </si>
  <si>
    <t>屋根付</t>
    <rPh sb="0" eb="2">
      <t>ヤネ</t>
    </rPh>
    <rPh sb="2" eb="3">
      <t>ツキ</t>
    </rPh>
    <phoneticPr fontId="2"/>
  </si>
  <si>
    <t>本年中の報
酬等の金額</t>
    <rPh sb="0" eb="3">
      <t>ホンネンチュウ</t>
    </rPh>
    <rPh sb="4" eb="5">
      <t>ホウ</t>
    </rPh>
    <rPh sb="6" eb="7">
      <t>シュウ</t>
    </rPh>
    <rPh sb="7" eb="8">
      <t>トウ</t>
    </rPh>
    <rPh sb="9" eb="11">
      <t>キンガク</t>
    </rPh>
    <phoneticPr fontId="2"/>
  </si>
  <si>
    <t>左のうち必要
経費算入額</t>
    <rPh sb="0" eb="1">
      <t>ヒダリ</t>
    </rPh>
    <rPh sb="4" eb="6">
      <t>ヒツヨウ</t>
    </rPh>
    <rPh sb="7" eb="9">
      <t>ケイヒ</t>
    </rPh>
    <rPh sb="9" eb="11">
      <t>サンニュウ</t>
    </rPh>
    <rPh sb="11" eb="12">
      <t>ガク</t>
    </rPh>
    <phoneticPr fontId="2"/>
  </si>
  <si>
    <t>所得税及び復興特別
所得税の源泉徴数税額</t>
    <rPh sb="0" eb="3">
      <t>ショトクゼイ</t>
    </rPh>
    <rPh sb="3" eb="4">
      <t>オヨ</t>
    </rPh>
    <rPh sb="5" eb="7">
      <t>フッコウ</t>
    </rPh>
    <rPh sb="7" eb="9">
      <t>トクベツ</t>
    </rPh>
    <rPh sb="10" eb="13">
      <t>ショトクゼイ</t>
    </rPh>
    <rPh sb="14" eb="16">
      <t>ゲンセン</t>
    </rPh>
    <rPh sb="16" eb="17">
      <t>チョウ</t>
    </rPh>
    <rPh sb="17" eb="18">
      <t>スウ</t>
    </rPh>
    <rPh sb="18" eb="20">
      <t>ゼイガク</t>
    </rPh>
    <phoneticPr fontId="2"/>
  </si>
  <si>
    <t>金　　　　　　　額</t>
    <rPh sb="0" eb="1">
      <t>キン</t>
    </rPh>
    <rPh sb="8" eb="9">
      <t>ガク</t>
    </rPh>
    <phoneticPr fontId="2"/>
  </si>
  <si>
    <t>科　　　　　　　　　　　目</t>
    <rPh sb="0" eb="1">
      <t>カ</t>
    </rPh>
    <rPh sb="12" eb="13">
      <t>メ</t>
    </rPh>
    <phoneticPr fontId="2"/>
  </si>
  <si>
    <t>貸 付
面 積</t>
    <rPh sb="0" eb="1">
      <t>カシ</t>
    </rPh>
    <rPh sb="2" eb="3">
      <t>ツキ</t>
    </rPh>
    <rPh sb="4" eb="5">
      <t>メン</t>
    </rPh>
    <rPh sb="6" eb="7">
      <t>セキ</t>
    </rPh>
    <phoneticPr fontId="2"/>
  </si>
  <si>
    <t>(</t>
    <phoneticPr fontId="2"/>
  </si>
  <si>
    <t xml:space="preserve">氏　　　名  </t>
    <rPh sb="0" eb="1">
      <t>シ</t>
    </rPh>
    <rPh sb="4" eb="5">
      <t>メイ</t>
    </rPh>
    <phoneticPr fontId="2"/>
  </si>
  <si>
    <t xml:space="preserve">
その他</t>
    <rPh sb="3" eb="4">
      <t>タ</t>
    </rPh>
    <phoneticPr fontId="2"/>
  </si>
  <si>
    <t>小　　　計</t>
    <rPh sb="0" eb="1">
      <t>ショウ</t>
    </rPh>
    <rPh sb="4" eb="5">
      <t>ケイ</t>
    </rPh>
    <phoneticPr fontId="2"/>
  </si>
  <si>
    <t>　　　計</t>
    <rPh sb="3" eb="4">
      <t>ケイ</t>
    </rPh>
    <phoneticPr fontId="2"/>
  </si>
  <si>
    <r>
      <t>小計</t>
    </r>
    <r>
      <rPr>
        <sz val="6"/>
        <color theme="1"/>
        <rFont val="ＭＳ Ｐ明朝"/>
        <family val="1"/>
        <charset val="128"/>
      </rPr>
      <t xml:space="preserve">
（㋑～㋭までの計）</t>
    </r>
    <rPh sb="0" eb="1">
      <t>ショウ</t>
    </rPh>
    <rPh sb="1" eb="2">
      <t>ケイ</t>
    </rPh>
    <phoneticPr fontId="2"/>
  </si>
  <si>
    <t>専従者控除前の所得金額
（⑤－⑫）</t>
    <rPh sb="0" eb="3">
      <t>センジュウシャ</t>
    </rPh>
    <rPh sb="3" eb="5">
      <t>コウジョ</t>
    </rPh>
    <rPh sb="5" eb="6">
      <t>マエ</t>
    </rPh>
    <rPh sb="7" eb="9">
      <t>ショトク</t>
    </rPh>
    <rPh sb="9" eb="11">
      <t>キンガク</t>
    </rPh>
    <phoneticPr fontId="2"/>
  </si>
  <si>
    <t>所　　   得　  　 金　　   額
（⑬－⑭）　</t>
    <rPh sb="0" eb="1">
      <t>ショ</t>
    </rPh>
    <rPh sb="6" eb="7">
      <t>エ</t>
    </rPh>
    <rPh sb="12" eb="13">
      <t>キン</t>
    </rPh>
    <rPh sb="18" eb="19">
      <t>ガク</t>
    </rPh>
    <phoneticPr fontId="2"/>
  </si>
  <si>
    <t>礼金、権利金、更新料</t>
    <phoneticPr fontId="2"/>
  </si>
  <si>
    <t>名義書換料、その他</t>
    <rPh sb="0" eb="2">
      <t>メイギ</t>
    </rPh>
    <rPh sb="2" eb="4">
      <t>カキカエ</t>
    </rPh>
    <rPh sb="4" eb="5">
      <t>リョウ</t>
    </rPh>
    <rPh sb="8" eb="9">
      <t>タ</t>
    </rPh>
    <phoneticPr fontId="2"/>
  </si>
  <si>
    <t>申告する年中の貸家、貸地などの（収入）金額</t>
    <rPh sb="0" eb="2">
      <t>シンコク</t>
    </rPh>
    <rPh sb="4" eb="5">
      <t>トシ</t>
    </rPh>
    <rPh sb="7" eb="9">
      <t>カシヤ</t>
    </rPh>
    <rPh sb="10" eb="12">
      <t>カシチ</t>
    </rPh>
    <phoneticPr fontId="2"/>
  </si>
  <si>
    <t>申告する年中に収入が確定して権利金、更新料</t>
    <rPh sb="0" eb="2">
      <t>シンコク</t>
    </rPh>
    <rPh sb="4" eb="6">
      <t>ネンチュウ</t>
    </rPh>
    <rPh sb="7" eb="9">
      <t>シュウニュウ</t>
    </rPh>
    <rPh sb="10" eb="12">
      <t>カクテイ</t>
    </rPh>
    <rPh sb="14" eb="17">
      <t>ケンリキン</t>
    </rPh>
    <rPh sb="18" eb="21">
      <t>コウシンリョウ</t>
    </rPh>
    <phoneticPr fontId="2"/>
  </si>
  <si>
    <t>名義書換料、返還する必要のない保証金・敷金など</t>
    <rPh sb="0" eb="5">
      <t>メイギカキカエリョウ</t>
    </rPh>
    <rPh sb="6" eb="8">
      <t>ヘンカン</t>
    </rPh>
    <rPh sb="10" eb="12">
      <t>ヒツヨウ</t>
    </rPh>
    <rPh sb="15" eb="18">
      <t>ホショウキン</t>
    </rPh>
    <rPh sb="19" eb="21">
      <t>シキキン</t>
    </rPh>
    <phoneticPr fontId="2"/>
  </si>
  <si>
    <t>⑥</t>
    <phoneticPr fontId="2"/>
  </si>
  <si>
    <t>⑦</t>
    <phoneticPr fontId="2"/>
  </si>
  <si>
    <t>⑧</t>
    <phoneticPr fontId="2"/>
  </si>
  <si>
    <t>⑩</t>
    <phoneticPr fontId="2"/>
  </si>
  <si>
    <t>貸家の管理などをしている人に支払った給料</t>
    <rPh sb="0" eb="2">
      <t>カシヤ</t>
    </rPh>
    <rPh sb="3" eb="5">
      <t>カンリ</t>
    </rPh>
    <rPh sb="12" eb="13">
      <t>ヒト</t>
    </rPh>
    <rPh sb="14" eb="16">
      <t>シハラ</t>
    </rPh>
    <rPh sb="18" eb="20">
      <t>キュウリョウ</t>
    </rPh>
    <phoneticPr fontId="2"/>
  </si>
  <si>
    <t>貸している建物、建物附属設備など</t>
    <rPh sb="0" eb="1">
      <t>カ</t>
    </rPh>
    <rPh sb="5" eb="7">
      <t>タテモノ</t>
    </rPh>
    <rPh sb="8" eb="10">
      <t>タテモノ</t>
    </rPh>
    <rPh sb="10" eb="12">
      <t>フゾク</t>
    </rPh>
    <rPh sb="12" eb="14">
      <t>セツビ</t>
    </rPh>
    <phoneticPr fontId="2"/>
  </si>
  <si>
    <t>収入金額として申告していたが、回収できなくなった金額</t>
    <rPh sb="0" eb="2">
      <t>シュウニュウ</t>
    </rPh>
    <rPh sb="2" eb="4">
      <t>キンガク</t>
    </rPh>
    <rPh sb="7" eb="9">
      <t>シンコク</t>
    </rPh>
    <rPh sb="15" eb="17">
      <t>カイシュウ</t>
    </rPh>
    <rPh sb="24" eb="26">
      <t>キンガク</t>
    </rPh>
    <phoneticPr fontId="2"/>
  </si>
  <si>
    <t>賃貸している建物の敷地代など</t>
    <rPh sb="0" eb="2">
      <t>チンタイ</t>
    </rPh>
    <rPh sb="6" eb="8">
      <t>タテモノ</t>
    </rPh>
    <rPh sb="9" eb="11">
      <t>シキチ</t>
    </rPh>
    <rPh sb="11" eb="12">
      <t>ダイ</t>
    </rPh>
    <phoneticPr fontId="2"/>
  </si>
  <si>
    <t>貸家等を取得するために借り入れた金額の利子など</t>
    <rPh sb="0" eb="2">
      <t>カシヤ</t>
    </rPh>
    <rPh sb="2" eb="3">
      <t>トウ</t>
    </rPh>
    <rPh sb="4" eb="6">
      <t>シュトク</t>
    </rPh>
    <rPh sb="11" eb="12">
      <t>カ</t>
    </rPh>
    <rPh sb="13" eb="14">
      <t>イ</t>
    </rPh>
    <rPh sb="16" eb="18">
      <t>キンガク</t>
    </rPh>
    <rPh sb="19" eb="21">
      <t>リシ</t>
    </rPh>
    <phoneticPr fontId="2"/>
  </si>
  <si>
    <t>貸家に関わる税金など　固定資産税、印紙税など</t>
    <rPh sb="0" eb="2">
      <t>カシヤ</t>
    </rPh>
    <rPh sb="3" eb="4">
      <t>カカ</t>
    </rPh>
    <rPh sb="6" eb="8">
      <t>ゼイキン</t>
    </rPh>
    <rPh sb="11" eb="13">
      <t>コテイ</t>
    </rPh>
    <rPh sb="13" eb="16">
      <t>シサンゼイ</t>
    </rPh>
    <rPh sb="17" eb="20">
      <t>インシゼイ</t>
    </rPh>
    <phoneticPr fontId="2"/>
  </si>
  <si>
    <t>貸家の火災保険、地震保険など</t>
    <rPh sb="0" eb="2">
      <t>カシヤ</t>
    </rPh>
    <rPh sb="3" eb="5">
      <t>カサイ</t>
    </rPh>
    <rPh sb="5" eb="7">
      <t>ホケン</t>
    </rPh>
    <rPh sb="8" eb="10">
      <t>ジシン</t>
    </rPh>
    <rPh sb="10" eb="12">
      <t>ホケン</t>
    </rPh>
    <phoneticPr fontId="2"/>
  </si>
  <si>
    <t>貸家を修理した費用（資産の価格が増える場合などは減価償却費）</t>
    <rPh sb="0" eb="2">
      <t>カシヤ</t>
    </rPh>
    <rPh sb="3" eb="5">
      <t>シュウリ</t>
    </rPh>
    <rPh sb="7" eb="9">
      <t>ヒヨウ</t>
    </rPh>
    <rPh sb="10" eb="12">
      <t>シサン</t>
    </rPh>
    <rPh sb="13" eb="15">
      <t>カカク</t>
    </rPh>
    <rPh sb="16" eb="17">
      <t>フ</t>
    </rPh>
    <rPh sb="19" eb="21">
      <t>バアイ</t>
    </rPh>
    <rPh sb="24" eb="29">
      <t>ゲンカショウキャクヒ</t>
    </rPh>
    <phoneticPr fontId="2"/>
  </si>
  <si>
    <t>㋥の空欄</t>
    <phoneticPr fontId="2"/>
  </si>
  <si>
    <t>他の科目に当てはまらない業務上の費用</t>
    <rPh sb="0" eb="1">
      <t>タ</t>
    </rPh>
    <rPh sb="2" eb="4">
      <t>カモク</t>
    </rPh>
    <rPh sb="5" eb="6">
      <t>ア</t>
    </rPh>
    <rPh sb="12" eb="15">
      <t>ギョウムジョウ</t>
    </rPh>
    <rPh sb="16" eb="18">
      <t>ヒヨウ</t>
    </rPh>
    <phoneticPr fontId="2"/>
  </si>
  <si>
    <t>　　計算結果1年未満の端数を切り捨てます。計算結果が2年未満になる場合は2年になります。</t>
    <rPh sb="2" eb="4">
      <t>ケイサン</t>
    </rPh>
    <rPh sb="4" eb="6">
      <t>ケッカ</t>
    </rPh>
    <rPh sb="7" eb="8">
      <t>ネン</t>
    </rPh>
    <rPh sb="8" eb="10">
      <t>ミマン</t>
    </rPh>
    <rPh sb="11" eb="13">
      <t>ハスウ</t>
    </rPh>
    <rPh sb="14" eb="15">
      <t>キ</t>
    </rPh>
    <rPh sb="16" eb="17">
      <t>ス</t>
    </rPh>
    <rPh sb="21" eb="23">
      <t>ケイサン</t>
    </rPh>
    <rPh sb="23" eb="25">
      <t>ケッカ</t>
    </rPh>
    <rPh sb="27" eb="28">
      <t>ネン</t>
    </rPh>
    <rPh sb="28" eb="30">
      <t>ミマン</t>
    </rPh>
    <rPh sb="33" eb="35">
      <t>バアイ</t>
    </rPh>
    <rPh sb="37" eb="38">
      <t>ネン</t>
    </rPh>
    <phoneticPr fontId="2"/>
  </si>
  <si>
    <t>　　　法定耐用年数をすべて経過したもの　　　法定耐用年数 × 0.2</t>
    <rPh sb="3" eb="5">
      <t>ホウテイ</t>
    </rPh>
    <rPh sb="5" eb="7">
      <t>タイヨウ</t>
    </rPh>
    <rPh sb="7" eb="9">
      <t>ネンスウ</t>
    </rPh>
    <rPh sb="13" eb="15">
      <t>ケイカ</t>
    </rPh>
    <rPh sb="22" eb="24">
      <t>ホウテイ</t>
    </rPh>
    <rPh sb="24" eb="26">
      <t>タイヨウ</t>
    </rPh>
    <rPh sb="26" eb="28">
      <t>ネンスウ</t>
    </rPh>
    <phoneticPr fontId="2"/>
  </si>
  <si>
    <t>　　　法定耐用年数の一部を経過したもの　　　法定耐用年数 －（経過年数 × 0.8）</t>
    <rPh sb="3" eb="5">
      <t>ホウテイ</t>
    </rPh>
    <rPh sb="5" eb="7">
      <t>タイヨウ</t>
    </rPh>
    <rPh sb="7" eb="9">
      <t>ネンスウ</t>
    </rPh>
    <rPh sb="10" eb="12">
      <t>イチブ</t>
    </rPh>
    <rPh sb="13" eb="15">
      <t>ケイカ</t>
    </rPh>
    <rPh sb="22" eb="24">
      <t>ホウテイ</t>
    </rPh>
    <rPh sb="24" eb="26">
      <t>タイヨウ</t>
    </rPh>
    <rPh sb="26" eb="28">
      <t>ネンスウ</t>
    </rPh>
    <rPh sb="31" eb="33">
      <t>ケイカ</t>
    </rPh>
    <rPh sb="33" eb="35">
      <t>ネンスウ</t>
    </rPh>
    <phoneticPr fontId="2"/>
  </si>
  <si>
    <t>【　収支内訳書（不動産用）の科目説明、減価償却年数等について　】</t>
    <rPh sb="2" eb="4">
      <t>シュウシ</t>
    </rPh>
    <rPh sb="4" eb="7">
      <t>ウチワケショ</t>
    </rPh>
    <rPh sb="8" eb="11">
      <t>フドウサン</t>
    </rPh>
    <rPh sb="11" eb="12">
      <t>ヨウ</t>
    </rPh>
    <rPh sb="14" eb="16">
      <t>カモク</t>
    </rPh>
    <rPh sb="16" eb="18">
      <t>セツメイ</t>
    </rPh>
    <rPh sb="19" eb="21">
      <t>ゲンカ</t>
    </rPh>
    <rPh sb="21" eb="23">
      <t>ショウキャク</t>
    </rPh>
    <rPh sb="23" eb="25">
      <t>ネンスウ</t>
    </rPh>
    <rPh sb="25" eb="26">
      <t>トウ</t>
    </rPh>
    <phoneticPr fontId="2"/>
  </si>
  <si>
    <t>収支内訳書（不動産用）　各科目の内容について</t>
    <rPh sb="0" eb="5">
      <t>シュウシウチワケショ</t>
    </rPh>
    <rPh sb="6" eb="9">
      <t>フドウサン</t>
    </rPh>
    <rPh sb="9" eb="10">
      <t>ヨウ</t>
    </rPh>
    <rPh sb="12" eb="15">
      <t>カクカモク</t>
    </rPh>
    <rPh sb="16" eb="18">
      <t>ナイヨウ</t>
    </rPh>
    <phoneticPr fontId="2"/>
  </si>
  <si>
    <t>&lt;建物&gt;</t>
    <rPh sb="1" eb="3">
      <t>タテモノ</t>
    </rPh>
    <phoneticPr fontId="2"/>
  </si>
  <si>
    <t>　木造・合成樹脂造のもの</t>
    <phoneticPr fontId="2"/>
  </si>
  <si>
    <t>　　事務所用のもの</t>
    <phoneticPr fontId="2"/>
  </si>
  <si>
    <t>　　店舗用・住宅用のもの</t>
    <phoneticPr fontId="2"/>
  </si>
  <si>
    <t>　木骨モルタル造のもの</t>
    <phoneticPr fontId="2"/>
  </si>
  <si>
    <t>　鉄骨鉄筋コンクリート造・鉄筋コンクリート造のもの</t>
    <phoneticPr fontId="2"/>
  </si>
  <si>
    <t>　　住宅用のもの</t>
    <phoneticPr fontId="2"/>
  </si>
  <si>
    <t>　れんが造・石造・ブロック造のもの</t>
    <phoneticPr fontId="2"/>
  </si>
  <si>
    <t>　　店舗用・住宅用・飲食店用のもの</t>
    <phoneticPr fontId="2"/>
  </si>
  <si>
    <t>&lt;建物附属設備&gt;</t>
    <phoneticPr fontId="2"/>
  </si>
  <si>
    <t>　アーケード・日よけ設備</t>
    <phoneticPr fontId="2"/>
  </si>
  <si>
    <t>　　主として金属製のもの</t>
    <phoneticPr fontId="2"/>
  </si>
  <si>
    <t>　　その他のもの</t>
    <phoneticPr fontId="2"/>
  </si>
  <si>
    <t>　店舗簡易装備</t>
    <phoneticPr fontId="2"/>
  </si>
  <si>
    <t>　電気設備（照明設備を含む。）</t>
    <phoneticPr fontId="2"/>
  </si>
  <si>
    <t>　　蓄電池電源設備</t>
    <phoneticPr fontId="2"/>
  </si>
  <si>
    <t>　　その他のもの</t>
    <phoneticPr fontId="2"/>
  </si>
  <si>
    <t>　給排水・衛生設備、ガス設備</t>
    <phoneticPr fontId="2"/>
  </si>
  <si>
    <r>
      <t>㋬
割増(特別)</t>
    </r>
    <r>
      <rPr>
        <sz val="4"/>
        <color theme="1"/>
        <rFont val="ＭＳ 明朝"/>
        <family val="1"/>
        <charset val="128"/>
      </rPr>
      <t xml:space="preserve">
</t>
    </r>
    <r>
      <rPr>
        <sz val="8"/>
        <color theme="1"/>
        <rFont val="ＭＳ 明朝"/>
        <family val="1"/>
        <charset val="128"/>
      </rPr>
      <t>償  却  費</t>
    </r>
    <rPh sb="2" eb="3">
      <t>ワリ</t>
    </rPh>
    <rPh sb="3" eb="4">
      <t>ゾウ</t>
    </rPh>
    <rPh sb="5" eb="6">
      <t>トク</t>
    </rPh>
    <rPh sb="6" eb="7">
      <t>ベツ</t>
    </rPh>
    <rPh sb="10" eb="11">
      <t>ショウ</t>
    </rPh>
    <rPh sb="13" eb="14">
      <t>キャク</t>
    </rPh>
    <rPh sb="16" eb="17">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</si>
</sst>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_ "/>
    <numFmt numFmtId="177" formatCode="General&quot;年&quot;"/>
    <numFmt numFmtId="178" formatCode="#,##0&quot;㎡&quot;;[Red]\-#,##0&quot;㎡&quot;"/>
  </numFmts>
  <fonts count="3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8"/>
      <color theme="1"/>
      <name val="ＭＳ 明朝"/>
      <family val="1"/>
      <charset val="128"/>
    </font>
    <font>
      <sz val="8"/>
      <color theme="1"/>
      <name val="ＭＳ Ｐ明朝"/>
      <family val="1"/>
      <charset val="128"/>
    </font>
    <font>
      <sz val="6"/>
      <color theme="1"/>
      <name val="ＭＳ 明朝"/>
      <family val="1"/>
      <charset val="128"/>
    </font>
    <font>
      <sz val="7"/>
      <color theme="1"/>
      <name val="ＭＳ 明朝"/>
      <family val="1"/>
      <charset val="128"/>
    </font>
    <font>
      <sz val="4"/>
      <color theme="1"/>
      <name val="ＭＳ 明朝"/>
      <family val="1"/>
      <charset val="128"/>
    </font>
    <font>
      <b/>
      <sz val="9"/>
      <color indexed="81"/>
      <name val="MS P ゴシック"/>
      <family val="3"/>
      <charset val="128"/>
    </font>
    <font>
      <sz val="11"/>
      <name val="ＭＳ 明朝"/>
      <family val="1"/>
      <charset val="128"/>
    </font>
    <font>
      <sz val="8"/>
      <color theme="0" tint="-0.499984740745262"/>
      <name val="ＭＳ 明朝"/>
      <family val="1"/>
      <charset val="128"/>
    </font>
    <font>
      <b/>
      <sz val="10"/>
      <color rgb="FFFF0000"/>
      <name val="ＭＳ 明朝"/>
      <family val="1"/>
      <charset val="128"/>
    </font>
    <font>
      <b/>
      <sz val="18"/>
      <color theme="1"/>
      <name val="游ゴシック"/>
      <family val="3"/>
      <charset val="128"/>
    </font>
    <font>
      <b/>
      <sz val="14"/>
      <color rgb="FFFF0000"/>
      <name val="游ゴシック"/>
      <family val="3"/>
      <charset val="128"/>
    </font>
    <font>
      <sz val="11"/>
      <color theme="1"/>
      <name val="游ゴシック"/>
      <family val="3"/>
      <charset val="128"/>
    </font>
    <font>
      <b/>
      <sz val="18"/>
      <color theme="1"/>
      <name val="游ゴシック Medium"/>
      <family val="3"/>
      <charset val="128"/>
    </font>
    <font>
      <sz val="12"/>
      <color theme="1"/>
      <name val="游ゴシック Medium"/>
      <family val="3"/>
      <charset val="128"/>
    </font>
    <font>
      <b/>
      <sz val="12"/>
      <color theme="1"/>
      <name val="游ゴシック Medium"/>
      <family val="3"/>
      <charset val="128"/>
    </font>
    <font>
      <sz val="18"/>
      <color theme="1"/>
      <name val="游ゴシック Medium"/>
      <family val="3"/>
      <charset val="128"/>
    </font>
    <font>
      <sz val="16"/>
      <color theme="1"/>
      <name val="游ゴシック Medium"/>
      <family val="3"/>
      <charset val="128"/>
    </font>
    <font>
      <sz val="14"/>
      <color theme="1"/>
      <name val="游ゴシック Medium"/>
      <family val="3"/>
      <charset val="128"/>
    </font>
    <font>
      <b/>
      <sz val="11"/>
      <color rgb="FFFF0000"/>
      <name val="游ゴシック"/>
      <family val="3"/>
      <charset val="128"/>
    </font>
    <font>
      <sz val="9"/>
      <color theme="1"/>
      <name val="ＭＳ 明朝"/>
      <family val="1"/>
      <charset val="128"/>
    </font>
    <font>
      <b/>
      <sz val="14"/>
      <color theme="1"/>
      <name val="ＭＳ Ｐ明朝"/>
      <family val="1"/>
      <charset val="128"/>
    </font>
    <font>
      <b/>
      <sz val="18"/>
      <color theme="1"/>
      <name val="ＭＳ Ｐ明朝"/>
      <family val="1"/>
      <charset val="128"/>
    </font>
    <font>
      <b/>
      <sz val="12"/>
      <color theme="1"/>
      <name val="ＭＳ Ｐ明朝"/>
      <family val="1"/>
      <charset val="128"/>
    </font>
    <font>
      <sz val="6"/>
      <color theme="1"/>
      <name val="ＭＳ Ｐ明朝"/>
      <family val="1"/>
      <charset val="128"/>
    </font>
    <font>
      <sz val="10"/>
      <name val="ＭＳ 明朝"/>
      <family val="1"/>
      <charset val="128"/>
    </font>
    <font>
      <sz val="10"/>
      <color theme="1"/>
      <name val="ＭＳ Ｐ明朝"/>
      <family val="1"/>
      <charset val="128"/>
    </font>
    <font>
      <b/>
      <sz val="20"/>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5">
    <xf numFmtId="0" fontId="0" fillId="0" borderId="0" xfId="0">
      <alignment vertical="center"/>
    </xf>
    <xf numFmtId="0" fontId="5" fillId="2" borderId="0" xfId="0" applyFont="1" applyFill="1" applyAlignment="1" applyProtection="1">
      <alignment vertical="center"/>
      <protection hidden="1"/>
    </xf>
    <xf numFmtId="0" fontId="5" fillId="0" borderId="0" xfId="0" applyFont="1" applyAlignment="1" applyProtection="1">
      <alignment vertical="center"/>
      <protection hidden="1"/>
    </xf>
    <xf numFmtId="0" fontId="4" fillId="2" borderId="0" xfId="0" applyFont="1" applyFill="1" applyAlignment="1" applyProtection="1">
      <alignment vertical="center"/>
      <protection hidden="1"/>
    </xf>
    <xf numFmtId="0" fontId="6" fillId="2" borderId="1" xfId="0" applyFont="1" applyFill="1" applyBorder="1" applyAlignment="1" applyProtection="1">
      <alignment horizontal="center" vertical="center"/>
      <protection hidden="1"/>
    </xf>
    <xf numFmtId="0" fontId="5" fillId="2" borderId="0" xfId="0" applyFont="1" applyFill="1" applyAlignment="1" applyProtection="1">
      <alignment vertical="top"/>
      <protection hidden="1"/>
    </xf>
    <xf numFmtId="0" fontId="11" fillId="2"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19" fillId="0" borderId="0" xfId="0" applyFont="1" applyFill="1" applyAlignment="1" applyProtection="1">
      <alignment vertical="center"/>
    </xf>
    <xf numFmtId="0" fontId="18" fillId="0" borderId="0" xfId="0" applyFont="1" applyFill="1">
      <alignment vertical="center"/>
    </xf>
    <xf numFmtId="0" fontId="18" fillId="0" borderId="0" xfId="0" applyFont="1" applyFill="1" applyAlignment="1">
      <alignment horizontal="center" vertical="center"/>
    </xf>
    <xf numFmtId="0" fontId="18" fillId="0" borderId="0" xfId="0" applyFont="1" applyFill="1" applyBorder="1">
      <alignment vertical="center"/>
    </xf>
    <xf numFmtId="0" fontId="18" fillId="2" borderId="0" xfId="0" applyFont="1" applyFill="1" applyAlignment="1" applyProtection="1">
      <alignment vertical="center"/>
      <protection hidden="1"/>
    </xf>
    <xf numFmtId="0" fontId="22" fillId="2" borderId="0" xfId="0" applyFont="1" applyFill="1" applyAlignment="1" applyProtection="1">
      <alignment vertical="center"/>
    </xf>
    <xf numFmtId="0" fontId="22" fillId="2" borderId="0" xfId="0" applyFont="1" applyFill="1" applyAlignment="1" applyProtection="1">
      <alignment horizontal="center" vertical="center"/>
    </xf>
    <xf numFmtId="0" fontId="19" fillId="2" borderId="0" xfId="0" applyFont="1" applyFill="1" applyAlignment="1" applyProtection="1">
      <alignment vertical="center"/>
    </xf>
    <xf numFmtId="0" fontId="19" fillId="2" borderId="0" xfId="0" applyFont="1" applyFill="1" applyAlignment="1" applyProtection="1">
      <alignment horizontal="center" vertical="center"/>
    </xf>
    <xf numFmtId="0" fontId="18" fillId="2" borderId="0" xfId="0" applyFont="1" applyFill="1">
      <alignment vertical="center"/>
    </xf>
    <xf numFmtId="177" fontId="18" fillId="2" borderId="0" xfId="0" applyNumberFormat="1" applyFont="1" applyFill="1" applyAlignment="1">
      <alignment horizontal="center" vertical="center"/>
    </xf>
    <xf numFmtId="0" fontId="18" fillId="2" borderId="28" xfId="0" applyFont="1" applyFill="1" applyBorder="1" applyAlignment="1">
      <alignment vertical="center" justifyLastLine="1"/>
    </xf>
    <xf numFmtId="0" fontId="18" fillId="2" borderId="24" xfId="0" applyFont="1" applyFill="1" applyBorder="1" applyAlignment="1" applyProtection="1">
      <alignment horizontal="center" vertical="center"/>
      <protection hidden="1"/>
    </xf>
    <xf numFmtId="0" fontId="18" fillId="2" borderId="33" xfId="0" applyFont="1" applyFill="1" applyBorder="1">
      <alignment vertical="center"/>
    </xf>
    <xf numFmtId="0" fontId="18" fillId="2" borderId="34" xfId="0" applyFont="1" applyFill="1" applyBorder="1">
      <alignment vertical="center"/>
    </xf>
    <xf numFmtId="177" fontId="18" fillId="2" borderId="35" xfId="0" applyNumberFormat="1" applyFont="1" applyFill="1" applyBorder="1" applyAlignment="1">
      <alignment horizontal="center" vertical="center"/>
    </xf>
    <xf numFmtId="0" fontId="18" fillId="2" borderId="28" xfId="0" applyFont="1" applyFill="1" applyBorder="1" applyAlignment="1" applyProtection="1">
      <alignment vertical="center" justifyLastLine="1"/>
      <protection hidden="1"/>
    </xf>
    <xf numFmtId="0" fontId="18" fillId="2" borderId="36" xfId="0" applyFont="1" applyFill="1" applyBorder="1">
      <alignment vertical="center"/>
    </xf>
    <xf numFmtId="0" fontId="18" fillId="2" borderId="37" xfId="0" applyFont="1" applyFill="1" applyBorder="1">
      <alignment vertical="center"/>
    </xf>
    <xf numFmtId="177" fontId="18" fillId="2" borderId="38" xfId="0" applyNumberFormat="1" applyFont="1" applyFill="1" applyBorder="1" applyAlignment="1">
      <alignment horizontal="center" vertical="center"/>
    </xf>
    <xf numFmtId="0" fontId="18" fillId="2" borderId="31" xfId="0" applyFont="1" applyFill="1" applyBorder="1" applyAlignment="1" applyProtection="1">
      <alignment horizontal="center" vertical="center"/>
      <protection hidden="1"/>
    </xf>
    <xf numFmtId="0" fontId="18" fillId="2" borderId="0" xfId="0" applyFont="1" applyFill="1" applyBorder="1">
      <alignment vertical="center"/>
    </xf>
    <xf numFmtId="0" fontId="18" fillId="2" borderId="0" xfId="0" applyFont="1" applyFill="1" applyBorder="1" applyAlignment="1" applyProtection="1">
      <alignment vertical="center" justifyLastLine="1"/>
      <protection hidden="1"/>
    </xf>
    <xf numFmtId="0" fontId="18" fillId="2" borderId="0" xfId="0" applyFont="1" applyFill="1" applyBorder="1" applyAlignment="1" applyProtection="1">
      <alignment horizontal="center" vertical="center"/>
      <protection hidden="1"/>
    </xf>
    <xf numFmtId="0" fontId="18" fillId="2" borderId="0" xfId="0" applyFont="1" applyFill="1" applyBorder="1" applyAlignment="1">
      <alignment horizontal="left" vertical="center" wrapText="1"/>
    </xf>
    <xf numFmtId="0" fontId="18" fillId="2" borderId="28" xfId="0" applyFont="1" applyFill="1" applyBorder="1" applyAlignment="1" applyProtection="1">
      <alignment vertical="center" wrapText="1" justifyLastLine="1"/>
      <protection hidden="1"/>
    </xf>
    <xf numFmtId="0" fontId="18" fillId="2" borderId="30" xfId="0" applyFont="1" applyFill="1" applyBorder="1" applyAlignment="1" applyProtection="1">
      <alignment vertical="center" wrapText="1" justifyLastLine="1"/>
      <protection hidden="1"/>
    </xf>
    <xf numFmtId="0" fontId="18" fillId="2" borderId="39" xfId="0" applyFont="1" applyFill="1" applyBorder="1">
      <alignment vertical="center"/>
    </xf>
    <xf numFmtId="0" fontId="18" fillId="2" borderId="40" xfId="0" applyFont="1" applyFill="1" applyBorder="1">
      <alignment vertical="center"/>
    </xf>
    <xf numFmtId="177" fontId="18" fillId="2" borderId="41" xfId="0" applyNumberFormat="1" applyFont="1" applyFill="1" applyBorder="1" applyAlignment="1">
      <alignment horizontal="center" vertical="center"/>
    </xf>
    <xf numFmtId="0" fontId="18" fillId="2" borderId="0" xfId="0" applyFont="1" applyFill="1" applyAlignment="1">
      <alignment horizontal="center" vertical="center"/>
    </xf>
    <xf numFmtId="0" fontId="18" fillId="2" borderId="31" xfId="0" applyFont="1" applyFill="1" applyBorder="1" applyAlignment="1" applyProtection="1">
      <alignment vertical="center" justifyLastLine="1"/>
      <protection hidden="1"/>
    </xf>
    <xf numFmtId="0" fontId="18" fillId="2" borderId="36" xfId="0" applyFont="1" applyFill="1" applyBorder="1" applyAlignment="1">
      <alignment vertical="center" wrapText="1"/>
    </xf>
    <xf numFmtId="177" fontId="18" fillId="2" borderId="0" xfId="0" applyNumberFormat="1" applyFont="1" applyFill="1" applyBorder="1" applyAlignment="1">
      <alignment horizontal="center" vertical="center"/>
    </xf>
    <xf numFmtId="0" fontId="5" fillId="2" borderId="0" xfId="0" applyFont="1" applyFill="1" applyAlignment="1" applyProtection="1">
      <alignment horizontal="center" vertical="center"/>
      <protection hidden="1"/>
    </xf>
    <xf numFmtId="0" fontId="5" fillId="0" borderId="0" xfId="0" applyFont="1" applyAlignment="1" applyProtection="1">
      <alignment horizontal="center" vertical="center"/>
      <protection hidden="1"/>
    </xf>
    <xf numFmtId="0" fontId="5" fillId="2" borderId="0" xfId="0" applyFont="1" applyFill="1" applyBorder="1" applyAlignment="1" applyProtection="1">
      <alignment vertical="center" wrapText="1" justifyLastLine="1"/>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pplyProtection="1">
      <alignment vertical="center" justifyLastLine="1"/>
      <protection hidden="1"/>
    </xf>
    <xf numFmtId="0" fontId="5" fillId="2" borderId="0" xfId="0" applyFont="1" applyFill="1" applyBorder="1" applyAlignment="1" applyProtection="1">
      <alignment vertical="center"/>
      <protection hidden="1"/>
    </xf>
    <xf numFmtId="0" fontId="4" fillId="2" borderId="0" xfId="0" applyFont="1" applyFill="1" applyAlignment="1" applyProtection="1">
      <alignment horizontal="left" vertical="center"/>
      <protection hidden="1"/>
    </xf>
    <xf numFmtId="0" fontId="5" fillId="2" borderId="0" xfId="0" applyFont="1" applyFill="1" applyBorder="1" applyAlignment="1" applyProtection="1">
      <alignment vertical="center" shrinkToFit="1"/>
      <protection hidden="1"/>
    </xf>
    <xf numFmtId="38" fontId="3" fillId="2" borderId="0" xfId="1" applyFont="1" applyFill="1" applyBorder="1" applyAlignment="1" applyProtection="1">
      <alignment vertical="center" shrinkToFit="1"/>
      <protection hidden="1"/>
    </xf>
    <xf numFmtId="0" fontId="7" fillId="2" borderId="0" xfId="0" applyFont="1" applyFill="1" applyBorder="1" applyAlignment="1" applyProtection="1">
      <protection hidden="1"/>
    </xf>
    <xf numFmtId="0" fontId="5" fillId="2" borderId="0" xfId="0" applyFont="1" applyFill="1" applyBorder="1" applyAlignment="1" applyProtection="1">
      <alignment vertical="center" wrapText="1"/>
      <protection hidden="1"/>
    </xf>
    <xf numFmtId="38" fontId="5" fillId="2" borderId="0" xfId="1" applyFont="1" applyFill="1" applyBorder="1" applyAlignment="1" applyProtection="1">
      <alignment vertical="center" shrinkToFit="1"/>
      <protection hidden="1"/>
    </xf>
    <xf numFmtId="38" fontId="5" fillId="2" borderId="0" xfId="1" applyFont="1" applyFill="1" applyBorder="1" applyAlignment="1" applyProtection="1">
      <alignment horizontal="right" vertical="center" shrinkToFit="1"/>
      <protection hidden="1"/>
    </xf>
    <xf numFmtId="38" fontId="5" fillId="2" borderId="0" xfId="1" applyFont="1" applyFill="1" applyBorder="1" applyAlignment="1" applyProtection="1">
      <alignment vertical="center"/>
      <protection hidden="1"/>
    </xf>
    <xf numFmtId="0" fontId="6" fillId="2" borderId="16" xfId="0" applyFont="1" applyFill="1" applyBorder="1" applyAlignment="1" applyProtection="1">
      <alignment horizontal="center" vertical="center"/>
      <protection hidden="1"/>
    </xf>
    <xf numFmtId="0" fontId="4" fillId="2" borderId="0" xfId="0" applyFont="1" applyFill="1" applyBorder="1" applyAlignment="1" applyProtection="1">
      <alignment vertical="center"/>
      <protection hidden="1"/>
    </xf>
    <xf numFmtId="0" fontId="5" fillId="0" borderId="0" xfId="0" applyFont="1" applyFill="1" applyBorder="1" applyAlignment="1" applyProtection="1">
      <alignment vertical="center"/>
      <protection hidden="1"/>
    </xf>
    <xf numFmtId="38" fontId="5" fillId="0" borderId="0" xfId="1" applyFont="1" applyFill="1" applyBorder="1" applyAlignment="1" applyProtection="1">
      <alignment vertical="center"/>
      <protection hidden="1"/>
    </xf>
    <xf numFmtId="38" fontId="5" fillId="0" borderId="0" xfId="1" applyFont="1" applyFill="1" applyBorder="1" applyAlignment="1" applyProtection="1">
      <alignment vertical="center" shrinkToFit="1"/>
      <protection hidden="1"/>
    </xf>
    <xf numFmtId="0" fontId="5" fillId="0" borderId="0" xfId="0" applyFont="1" applyFill="1" applyBorder="1" applyAlignment="1" applyProtection="1">
      <alignment vertical="center" justifyLastLine="1"/>
      <protection hidden="1"/>
    </xf>
    <xf numFmtId="0" fontId="7" fillId="0" borderId="0" xfId="0" applyFont="1" applyFill="1" applyBorder="1" applyAlignment="1" applyProtection="1">
      <alignment vertical="center" wrapText="1" justifyLastLine="1"/>
      <protection hidden="1"/>
    </xf>
    <xf numFmtId="0" fontId="5" fillId="0" borderId="0" xfId="0" applyFont="1" applyFill="1" applyAlignment="1" applyProtection="1">
      <alignment vertical="center"/>
      <protection hidden="1"/>
    </xf>
    <xf numFmtId="0" fontId="13" fillId="0" borderId="0" xfId="0" applyFont="1" applyFill="1" applyAlignment="1" applyProtection="1">
      <alignment vertical="center"/>
      <protection hidden="1"/>
    </xf>
    <xf numFmtId="38" fontId="5" fillId="0" borderId="0" xfId="1" applyFont="1" applyFill="1" applyBorder="1" applyAlignment="1" applyProtection="1">
      <alignment horizontal="right" vertical="center" shrinkToFit="1"/>
      <protection hidden="1"/>
    </xf>
    <xf numFmtId="0" fontId="7" fillId="2" borderId="0" xfId="0" applyFont="1" applyFill="1" applyBorder="1" applyAlignment="1" applyProtection="1">
      <alignment vertical="center" wrapText="1" justifyLastLine="1"/>
      <protection hidden="1"/>
    </xf>
    <xf numFmtId="0" fontId="5" fillId="2" borderId="7" xfId="0" applyFont="1" applyFill="1" applyBorder="1" applyAlignment="1" applyProtection="1">
      <alignment vertical="center" wrapText="1" justifyLastLine="1"/>
      <protection hidden="1"/>
    </xf>
    <xf numFmtId="0" fontId="5" fillId="2" borderId="7" xfId="0" applyFont="1" applyFill="1" applyBorder="1" applyAlignment="1" applyProtection="1">
      <alignment vertical="center"/>
      <protection hidden="1"/>
    </xf>
    <xf numFmtId="0" fontId="25" fillId="2" borderId="0" xfId="0" applyFont="1" applyFill="1" applyAlignment="1" applyProtection="1">
      <alignment vertical="center"/>
      <protection hidden="1"/>
    </xf>
    <xf numFmtId="0" fontId="4" fillId="2" borderId="9" xfId="0" applyFont="1" applyFill="1" applyBorder="1" applyAlignment="1" applyProtection="1">
      <alignment vertical="center"/>
      <protection hidden="1"/>
    </xf>
    <xf numFmtId="0" fontId="5" fillId="2" borderId="7" xfId="0" applyFont="1" applyFill="1" applyBorder="1" applyAlignment="1" applyProtection="1">
      <alignment vertical="center" shrinkToFit="1"/>
      <protection hidden="1"/>
    </xf>
    <xf numFmtId="0" fontId="4" fillId="2" borderId="5" xfId="0" applyFont="1" applyFill="1" applyBorder="1" applyAlignment="1" applyProtection="1">
      <alignment vertical="center"/>
      <protection hidden="1"/>
    </xf>
    <xf numFmtId="0" fontId="3" fillId="2" borderId="0" xfId="0" applyFont="1" applyFill="1" applyAlignment="1" applyProtection="1">
      <alignment horizontal="center"/>
      <protection hidden="1"/>
    </xf>
    <xf numFmtId="38" fontId="3" fillId="2" borderId="0" xfId="1" applyFont="1" applyFill="1" applyBorder="1" applyAlignment="1" applyProtection="1">
      <alignment horizontal="right" vertical="center" shrinkToFit="1"/>
      <protection hidden="1"/>
    </xf>
    <xf numFmtId="0" fontId="29" fillId="2" borderId="0" xfId="0" applyFont="1" applyFill="1" applyBorder="1" applyAlignment="1" applyProtection="1">
      <alignment vertical="center"/>
      <protection hidden="1"/>
    </xf>
    <xf numFmtId="0" fontId="4" fillId="2" borderId="5" xfId="0" applyFont="1" applyFill="1" applyBorder="1" applyAlignment="1" applyProtection="1">
      <alignment vertical="top"/>
      <protection hidden="1"/>
    </xf>
    <xf numFmtId="0" fontId="7" fillId="0" borderId="3" xfId="0" applyFont="1" applyFill="1" applyBorder="1" applyAlignment="1" applyProtection="1">
      <alignment horizontal="left"/>
      <protection hidden="1"/>
    </xf>
    <xf numFmtId="0" fontId="14" fillId="0" borderId="0" xfId="0" applyFont="1" applyFill="1" applyAlignment="1" applyProtection="1">
      <alignment vertical="center"/>
      <protection hidden="1"/>
    </xf>
    <xf numFmtId="0" fontId="15" fillId="2" borderId="0" xfId="0" applyFont="1" applyFill="1" applyProtection="1">
      <alignment vertical="center"/>
      <protection hidden="1"/>
    </xf>
    <xf numFmtId="0" fontId="16" fillId="2" borderId="0" xfId="0" applyFont="1" applyFill="1" applyProtection="1">
      <alignment vertical="center"/>
      <protection hidden="1"/>
    </xf>
    <xf numFmtId="0" fontId="23" fillId="2" borderId="0" xfId="0" applyFont="1" applyFill="1" applyProtection="1">
      <alignment vertical="center"/>
      <protection hidden="1"/>
    </xf>
    <xf numFmtId="0" fontId="4" fillId="2" borderId="0" xfId="0" applyFont="1" applyFill="1" applyBorder="1" applyAlignment="1" applyProtection="1">
      <alignment vertical="center" shrinkToFit="1"/>
      <protection hidden="1"/>
    </xf>
    <xf numFmtId="38" fontId="5" fillId="2" borderId="5" xfId="1" applyFont="1" applyFill="1" applyBorder="1" applyAlignment="1" applyProtection="1">
      <alignment horizontal="right" vertical="center"/>
      <protection hidden="1"/>
    </xf>
    <xf numFmtId="38" fontId="5" fillId="2" borderId="9" xfId="1" applyFont="1" applyFill="1" applyBorder="1" applyAlignment="1" applyProtection="1">
      <alignment horizontal="right" vertical="center"/>
      <protection hidden="1"/>
    </xf>
    <xf numFmtId="38" fontId="5" fillId="2" borderId="12" xfId="1" applyFont="1" applyFill="1" applyBorder="1" applyAlignment="1" applyProtection="1">
      <alignment vertical="center" shrinkToFit="1"/>
      <protection hidden="1"/>
    </xf>
    <xf numFmtId="0" fontId="3" fillId="2" borderId="0" xfId="0" applyFont="1" applyFill="1" applyBorder="1" applyAlignment="1" applyProtection="1">
      <alignment horizontal="right" vertical="center"/>
      <protection hidden="1"/>
    </xf>
    <xf numFmtId="0" fontId="4" fillId="2" borderId="0" xfId="0" applyFont="1" applyFill="1" applyBorder="1" applyAlignment="1" applyProtection="1">
      <alignment vertical="top"/>
      <protection hidden="1"/>
    </xf>
    <xf numFmtId="0" fontId="12" fillId="2" borderId="0" xfId="0" applyFont="1" applyFill="1" applyAlignment="1" applyProtection="1">
      <alignment vertical="center"/>
      <protection hidden="1"/>
    </xf>
    <xf numFmtId="38" fontId="5" fillId="2" borderId="33" xfId="1" applyFont="1" applyFill="1" applyBorder="1" applyAlignment="1" applyProtection="1">
      <alignment horizontal="center" vertical="center" shrinkToFit="1"/>
      <protection hidden="1"/>
    </xf>
    <xf numFmtId="38" fontId="5" fillId="2" borderId="11" xfId="1" applyFont="1" applyFill="1" applyBorder="1" applyAlignment="1" applyProtection="1">
      <alignment horizontal="center" vertical="center" shrinkToFit="1"/>
      <protection hidden="1"/>
    </xf>
    <xf numFmtId="38" fontId="24" fillId="3" borderId="26" xfId="1" applyFont="1" applyFill="1" applyBorder="1" applyAlignment="1" applyProtection="1">
      <alignment horizontal="center" vertical="center" shrinkToFit="1"/>
      <protection locked="0" hidden="1"/>
    </xf>
    <xf numFmtId="38" fontId="24" fillId="3" borderId="27" xfId="1" applyFont="1" applyFill="1" applyBorder="1" applyAlignment="1" applyProtection="1">
      <alignment horizontal="center" vertical="center" shrinkToFit="1"/>
      <protection locked="0" hidden="1"/>
    </xf>
    <xf numFmtId="38" fontId="24" fillId="3" borderId="31" xfId="1" applyFont="1" applyFill="1" applyBorder="1" applyAlignment="1" applyProtection="1">
      <alignment horizontal="center" vertical="center" shrinkToFit="1"/>
      <protection locked="0" hidden="1"/>
    </xf>
    <xf numFmtId="38" fontId="24" fillId="3" borderId="32" xfId="1" applyFont="1" applyFill="1" applyBorder="1" applyAlignment="1" applyProtection="1">
      <alignment horizontal="center" vertical="center" shrinkToFit="1"/>
      <protection locked="0" hidden="1"/>
    </xf>
    <xf numFmtId="0" fontId="6" fillId="2" borderId="63" xfId="0" applyFont="1" applyFill="1" applyBorder="1" applyAlignment="1" applyProtection="1">
      <alignment horizontal="center" vertical="center"/>
      <protection hidden="1"/>
    </xf>
    <xf numFmtId="0" fontId="18" fillId="2" borderId="33" xfId="0" applyFont="1" applyFill="1" applyBorder="1" applyAlignment="1">
      <alignment horizontal="left" vertical="center" wrapText="1"/>
    </xf>
    <xf numFmtId="0" fontId="18" fillId="2" borderId="34" xfId="0" applyFont="1" applyFill="1" applyBorder="1" applyAlignment="1">
      <alignment horizontal="left" vertical="center"/>
    </xf>
    <xf numFmtId="0" fontId="18" fillId="2" borderId="0" xfId="0" applyFont="1" applyFill="1" applyAlignment="1">
      <alignment vertical="center" wrapText="1"/>
    </xf>
    <xf numFmtId="0" fontId="18" fillId="2" borderId="5" xfId="0" applyFont="1" applyFill="1" applyBorder="1">
      <alignment vertical="center"/>
    </xf>
    <xf numFmtId="177" fontId="18" fillId="2" borderId="5" xfId="0" applyNumberFormat="1" applyFont="1" applyFill="1" applyBorder="1" applyAlignment="1">
      <alignment horizontal="center" vertical="center"/>
    </xf>
    <xf numFmtId="38" fontId="4" fillId="3" borderId="10" xfId="1" applyFont="1" applyFill="1" applyBorder="1" applyAlignment="1" applyProtection="1">
      <alignment horizontal="center" vertical="center" shrinkToFit="1"/>
      <protection locked="0" hidden="1"/>
    </xf>
    <xf numFmtId="38" fontId="4" fillId="3" borderId="5" xfId="1" applyFont="1" applyFill="1" applyBorder="1" applyAlignment="1" applyProtection="1">
      <alignment horizontal="center" vertical="center" shrinkToFit="1"/>
      <protection locked="0" hidden="1"/>
    </xf>
    <xf numFmtId="38" fontId="4" fillId="3" borderId="8" xfId="1" applyFont="1" applyFill="1" applyBorder="1" applyAlignment="1" applyProtection="1">
      <alignment horizontal="center" vertical="center" shrinkToFit="1"/>
      <protection locked="0" hidden="1"/>
    </xf>
    <xf numFmtId="38" fontId="4" fillId="3" borderId="11" xfId="1" applyFont="1" applyFill="1" applyBorder="1" applyAlignment="1" applyProtection="1">
      <alignment horizontal="center" vertical="center" shrinkToFit="1"/>
      <protection locked="0" hidden="1"/>
    </xf>
    <xf numFmtId="38" fontId="4" fillId="3" borderId="9" xfId="1" applyFont="1" applyFill="1" applyBorder="1" applyAlignment="1" applyProtection="1">
      <alignment horizontal="center" vertical="center" shrinkToFit="1"/>
      <protection locked="0" hidden="1"/>
    </xf>
    <xf numFmtId="38" fontId="4" fillId="3" borderId="12" xfId="1" applyFont="1" applyFill="1" applyBorder="1" applyAlignment="1" applyProtection="1">
      <alignment horizontal="center" vertical="center" shrinkToFit="1"/>
      <protection locked="0" hidden="1"/>
    </xf>
    <xf numFmtId="38" fontId="4" fillId="2" borderId="2" xfId="0" applyNumberFormat="1" applyFont="1" applyFill="1" applyBorder="1" applyAlignment="1" applyProtection="1">
      <alignment horizontal="right" shrinkToFit="1"/>
      <protection hidden="1"/>
    </xf>
    <xf numFmtId="0" fontId="4" fillId="2" borderId="3" xfId="0" applyFont="1" applyFill="1" applyBorder="1" applyAlignment="1" applyProtection="1">
      <alignment horizontal="right" shrinkToFit="1"/>
      <protection hidden="1"/>
    </xf>
    <xf numFmtId="0" fontId="4" fillId="2" borderId="4" xfId="0" applyFont="1" applyFill="1" applyBorder="1" applyAlignment="1" applyProtection="1">
      <alignment horizontal="right" shrinkToFit="1"/>
      <protection hidden="1"/>
    </xf>
    <xf numFmtId="0" fontId="4" fillId="3" borderId="3" xfId="0" applyFont="1" applyFill="1" applyBorder="1" applyAlignment="1" applyProtection="1">
      <alignment horizontal="center" shrinkToFit="1"/>
      <protection locked="0" hidden="1"/>
    </xf>
    <xf numFmtId="0" fontId="30" fillId="3" borderId="7" xfId="0" applyFont="1" applyFill="1" applyBorder="1" applyAlignment="1" applyProtection="1">
      <alignment horizontal="left" vertical="center" shrinkToFit="1"/>
      <protection locked="0" hidden="1"/>
    </xf>
    <xf numFmtId="0" fontId="30" fillId="3" borderId="0" xfId="0" applyFont="1" applyFill="1" applyBorder="1" applyAlignment="1" applyProtection="1">
      <alignment horizontal="left" vertical="center" shrinkToFit="1"/>
      <protection locked="0" hidden="1"/>
    </xf>
    <xf numFmtId="0" fontId="30" fillId="3" borderId="10" xfId="0" applyFont="1" applyFill="1" applyBorder="1" applyAlignment="1" applyProtection="1">
      <alignment horizontal="left" vertical="center" shrinkToFit="1"/>
      <protection locked="0" hidden="1"/>
    </xf>
    <xf numFmtId="0" fontId="30" fillId="3" borderId="5" xfId="0" applyFont="1" applyFill="1" applyBorder="1" applyAlignment="1" applyProtection="1">
      <alignment horizontal="left" vertical="center" shrinkToFit="1"/>
      <protection locked="0" hidden="1"/>
    </xf>
    <xf numFmtId="0" fontId="30" fillId="3" borderId="11" xfId="0" applyFont="1" applyFill="1" applyBorder="1" applyAlignment="1" applyProtection="1">
      <alignment horizontal="left" vertical="center" shrinkToFit="1"/>
      <protection locked="0" hidden="1"/>
    </xf>
    <xf numFmtId="0" fontId="30" fillId="3" borderId="9" xfId="0" applyFont="1" applyFill="1" applyBorder="1" applyAlignment="1" applyProtection="1">
      <alignment horizontal="left" vertical="center" shrinkToFit="1"/>
      <protection locked="0" hidden="1"/>
    </xf>
    <xf numFmtId="38" fontId="4" fillId="3" borderId="10" xfId="1" applyFont="1" applyFill="1" applyBorder="1" applyAlignment="1" applyProtection="1">
      <alignment horizontal="right" vertical="center" shrinkToFit="1"/>
      <protection locked="0" hidden="1"/>
    </xf>
    <xf numFmtId="38" fontId="4" fillId="3" borderId="5" xfId="1" applyFont="1" applyFill="1" applyBorder="1" applyAlignment="1" applyProtection="1">
      <alignment horizontal="right" vertical="center" shrinkToFit="1"/>
      <protection locked="0" hidden="1"/>
    </xf>
    <xf numFmtId="38" fontId="4" fillId="3" borderId="8" xfId="1" applyFont="1" applyFill="1" applyBorder="1" applyAlignment="1" applyProtection="1">
      <alignment horizontal="right" vertical="center" shrinkToFit="1"/>
      <protection locked="0" hidden="1"/>
    </xf>
    <xf numFmtId="38" fontId="4" fillId="3" borderId="11" xfId="1" applyFont="1" applyFill="1" applyBorder="1" applyAlignment="1" applyProtection="1">
      <alignment horizontal="right" vertical="center" shrinkToFit="1"/>
      <protection locked="0" hidden="1"/>
    </xf>
    <xf numFmtId="38" fontId="4" fillId="3" borderId="9" xfId="1" applyFont="1" applyFill="1" applyBorder="1" applyAlignment="1" applyProtection="1">
      <alignment horizontal="right" vertical="center" shrinkToFit="1"/>
      <protection locked="0" hidden="1"/>
    </xf>
    <xf numFmtId="38" fontId="4" fillId="3" borderId="12" xfId="1" applyFont="1" applyFill="1" applyBorder="1" applyAlignment="1" applyProtection="1">
      <alignment horizontal="right" vertical="center" shrinkToFit="1"/>
      <protection locked="0" hidden="1"/>
    </xf>
    <xf numFmtId="38" fontId="5" fillId="2" borderId="10" xfId="1" applyFont="1" applyFill="1" applyBorder="1" applyAlignment="1" applyProtection="1">
      <alignment horizontal="distributed" vertical="center" wrapText="1" justifyLastLine="1" shrinkToFit="1"/>
      <protection hidden="1"/>
    </xf>
    <xf numFmtId="38" fontId="5" fillId="2" borderId="5" xfId="1" applyFont="1" applyFill="1" applyBorder="1" applyAlignment="1" applyProtection="1">
      <alignment horizontal="distributed" vertical="center" wrapText="1" justifyLastLine="1" shrinkToFit="1"/>
      <protection hidden="1"/>
    </xf>
    <xf numFmtId="38" fontId="5" fillId="2" borderId="8" xfId="1" applyFont="1" applyFill="1" applyBorder="1" applyAlignment="1" applyProtection="1">
      <alignment horizontal="distributed" vertical="center" wrapText="1" justifyLastLine="1" shrinkToFit="1"/>
      <protection hidden="1"/>
    </xf>
    <xf numFmtId="38" fontId="5" fillId="2" borderId="7" xfId="1" applyFont="1" applyFill="1" applyBorder="1" applyAlignment="1" applyProtection="1">
      <alignment horizontal="distributed" vertical="center" wrapText="1" justifyLastLine="1" shrinkToFit="1"/>
      <protection hidden="1"/>
    </xf>
    <xf numFmtId="38" fontId="5" fillId="2" borderId="0" xfId="1" applyFont="1" applyFill="1" applyBorder="1" applyAlignment="1" applyProtection="1">
      <alignment horizontal="distributed" vertical="center" wrapText="1" justifyLastLine="1" shrinkToFit="1"/>
      <protection hidden="1"/>
    </xf>
    <xf numFmtId="38" fontId="5" fillId="2" borderId="6" xfId="1" applyFont="1" applyFill="1" applyBorder="1" applyAlignment="1" applyProtection="1">
      <alignment horizontal="distributed" vertical="center" wrapText="1" justifyLastLine="1" shrinkToFit="1"/>
      <protection hidden="1"/>
    </xf>
    <xf numFmtId="38" fontId="5" fillId="2" borderId="11" xfId="1" applyFont="1" applyFill="1" applyBorder="1" applyAlignment="1" applyProtection="1">
      <alignment horizontal="distributed" vertical="center" wrapText="1" justifyLastLine="1" shrinkToFit="1"/>
      <protection hidden="1"/>
    </xf>
    <xf numFmtId="38" fontId="5" fillId="2" borderId="9" xfId="1" applyFont="1" applyFill="1" applyBorder="1" applyAlignment="1" applyProtection="1">
      <alignment horizontal="distributed" vertical="center" wrapText="1" justifyLastLine="1" shrinkToFit="1"/>
      <protection hidden="1"/>
    </xf>
    <xf numFmtId="38" fontId="5" fillId="2" borderId="12" xfId="1" applyFont="1" applyFill="1" applyBorder="1" applyAlignment="1" applyProtection="1">
      <alignment horizontal="distributed" vertical="center" wrapText="1" justifyLastLine="1" shrinkToFit="1"/>
      <protection hidden="1"/>
    </xf>
    <xf numFmtId="0" fontId="31" fillId="3" borderId="0" xfId="0" applyFont="1" applyFill="1" applyBorder="1" applyAlignment="1" applyProtection="1">
      <alignment horizontal="center" vertical="center" shrinkToFit="1"/>
      <protection locked="0" hidden="1"/>
    </xf>
    <xf numFmtId="0" fontId="5" fillId="3" borderId="0" xfId="0" applyFont="1" applyFill="1" applyAlignment="1" applyProtection="1">
      <alignment horizontal="center" vertical="center" shrinkToFit="1"/>
      <protection locked="0" hidden="1"/>
    </xf>
    <xf numFmtId="0" fontId="3" fillId="2" borderId="0" xfId="0" applyFont="1" applyFill="1" applyAlignment="1" applyProtection="1">
      <alignment horizontal="center" vertical="center"/>
      <protection hidden="1"/>
    </xf>
    <xf numFmtId="0" fontId="16" fillId="3" borderId="23" xfId="0" applyFont="1" applyFill="1" applyBorder="1" applyAlignment="1" applyProtection="1">
      <alignment horizontal="center" vertical="center"/>
      <protection hidden="1"/>
    </xf>
    <xf numFmtId="0" fontId="16" fillId="3" borderId="54" xfId="0" applyFont="1" applyFill="1" applyBorder="1" applyAlignment="1" applyProtection="1">
      <alignment horizontal="center" vertical="center"/>
      <protection hidden="1"/>
    </xf>
    <xf numFmtId="0" fontId="16" fillId="3" borderId="14" xfId="0" applyFont="1" applyFill="1" applyBorder="1" applyAlignment="1" applyProtection="1">
      <alignment horizontal="center" vertical="center"/>
      <protection hidden="1"/>
    </xf>
    <xf numFmtId="38" fontId="5" fillId="2" borderId="10" xfId="1" applyFont="1" applyFill="1" applyBorder="1" applyAlignment="1" applyProtection="1">
      <alignment horizontal="distributed" vertical="center" wrapText="1" justifyLastLine="1"/>
      <protection hidden="1"/>
    </xf>
    <xf numFmtId="38" fontId="5" fillId="2" borderId="5" xfId="1" applyFont="1" applyFill="1" applyBorder="1" applyAlignment="1" applyProtection="1">
      <alignment horizontal="distributed" vertical="center" wrapText="1" justifyLastLine="1"/>
      <protection hidden="1"/>
    </xf>
    <xf numFmtId="38" fontId="5" fillId="2" borderId="8" xfId="1" applyFont="1" applyFill="1" applyBorder="1" applyAlignment="1" applyProtection="1">
      <alignment horizontal="distributed" vertical="center" wrapText="1" justifyLastLine="1"/>
      <protection hidden="1"/>
    </xf>
    <xf numFmtId="38" fontId="5" fillId="2" borderId="7" xfId="1" applyFont="1" applyFill="1" applyBorder="1" applyAlignment="1" applyProtection="1">
      <alignment horizontal="distributed" vertical="center" wrapText="1" justifyLastLine="1"/>
      <protection hidden="1"/>
    </xf>
    <xf numFmtId="38" fontId="5" fillId="2" borderId="0" xfId="1" applyFont="1" applyFill="1" applyBorder="1" applyAlignment="1" applyProtection="1">
      <alignment horizontal="distributed" vertical="center" wrapText="1" justifyLastLine="1"/>
      <protection hidden="1"/>
    </xf>
    <xf numFmtId="38" fontId="5" fillId="2" borderId="6" xfId="1" applyFont="1" applyFill="1" applyBorder="1" applyAlignment="1" applyProtection="1">
      <alignment horizontal="distributed" vertical="center" wrapText="1" justifyLastLine="1"/>
      <protection hidden="1"/>
    </xf>
    <xf numFmtId="38" fontId="5" fillId="2" borderId="11" xfId="1" applyFont="1" applyFill="1" applyBorder="1" applyAlignment="1" applyProtection="1">
      <alignment horizontal="distributed" vertical="center" wrapText="1" justifyLastLine="1"/>
      <protection hidden="1"/>
    </xf>
    <xf numFmtId="38" fontId="5" fillId="2" borderId="9" xfId="1" applyFont="1" applyFill="1" applyBorder="1" applyAlignment="1" applyProtection="1">
      <alignment horizontal="distributed" vertical="center" wrapText="1" justifyLastLine="1"/>
      <protection hidden="1"/>
    </xf>
    <xf numFmtId="38" fontId="5" fillId="2" borderId="12" xfId="1" applyFont="1" applyFill="1" applyBorder="1" applyAlignment="1" applyProtection="1">
      <alignment horizontal="distributed" vertical="center" wrapText="1" justifyLastLine="1"/>
      <protection hidden="1"/>
    </xf>
    <xf numFmtId="0" fontId="5" fillId="2" borderId="1" xfId="0" applyFont="1" applyFill="1" applyBorder="1" applyAlignment="1" applyProtection="1">
      <alignment horizontal="center" vertical="center"/>
      <protection hidden="1"/>
    </xf>
    <xf numFmtId="0" fontId="4" fillId="3" borderId="1" xfId="0" applyFont="1" applyFill="1" applyBorder="1" applyAlignment="1" applyProtection="1">
      <alignment horizontal="left" vertical="center" shrinkToFit="1"/>
      <protection locked="0" hidden="1"/>
    </xf>
    <xf numFmtId="38" fontId="4" fillId="2" borderId="10" xfId="1" applyFont="1" applyFill="1" applyBorder="1" applyAlignment="1" applyProtection="1">
      <alignment horizontal="right" vertical="center" shrinkToFit="1"/>
      <protection hidden="1"/>
    </xf>
    <xf numFmtId="38" fontId="4" fillId="2" borderId="5" xfId="1" applyFont="1" applyFill="1" applyBorder="1" applyAlignment="1" applyProtection="1">
      <alignment horizontal="right" vertical="center" shrinkToFit="1"/>
      <protection hidden="1"/>
    </xf>
    <xf numFmtId="38" fontId="4" fillId="2" borderId="8" xfId="1" applyFont="1" applyFill="1" applyBorder="1" applyAlignment="1" applyProtection="1">
      <alignment horizontal="right" vertical="center" shrinkToFit="1"/>
      <protection hidden="1"/>
    </xf>
    <xf numFmtId="38" fontId="4" fillId="2" borderId="11" xfId="1" applyFont="1" applyFill="1" applyBorder="1" applyAlignment="1" applyProtection="1">
      <alignment horizontal="right" vertical="center" shrinkToFit="1"/>
      <protection hidden="1"/>
    </xf>
    <xf numFmtId="38" fontId="4" fillId="2" borderId="9" xfId="1" applyFont="1" applyFill="1" applyBorder="1" applyAlignment="1" applyProtection="1">
      <alignment horizontal="right" vertical="center" shrinkToFit="1"/>
      <protection hidden="1"/>
    </xf>
    <xf numFmtId="38" fontId="4" fillId="2" borderId="12" xfId="1" applyFont="1" applyFill="1" applyBorder="1" applyAlignment="1" applyProtection="1">
      <alignment horizontal="right" vertical="center" shrinkToFit="1"/>
      <protection hidden="1"/>
    </xf>
    <xf numFmtId="38" fontId="4" fillId="2" borderId="2" xfId="1" applyFont="1" applyFill="1" applyBorder="1" applyAlignment="1" applyProtection="1">
      <alignment horizontal="right" shrinkToFit="1"/>
      <protection hidden="1"/>
    </xf>
    <xf numFmtId="38" fontId="4" fillId="2" borderId="3" xfId="1" applyFont="1" applyFill="1" applyBorder="1" applyAlignment="1" applyProtection="1">
      <alignment horizontal="right" shrinkToFit="1"/>
      <protection hidden="1"/>
    </xf>
    <xf numFmtId="38" fontId="4" fillId="2" borderId="4" xfId="1" applyFont="1" applyFill="1" applyBorder="1" applyAlignment="1" applyProtection="1">
      <alignment horizontal="right" shrinkToFit="1"/>
      <protection hidden="1"/>
    </xf>
    <xf numFmtId="176" fontId="4" fillId="2" borderId="1" xfId="0" applyNumberFormat="1" applyFont="1" applyFill="1" applyBorder="1" applyAlignment="1" applyProtection="1">
      <alignment horizontal="right" vertical="center" shrinkToFit="1"/>
      <protection hidden="1"/>
    </xf>
    <xf numFmtId="0" fontId="5" fillId="2" borderId="18" xfId="0" applyFont="1" applyFill="1" applyBorder="1" applyAlignment="1" applyProtection="1">
      <alignment horizontal="center" vertical="center" shrinkToFit="1"/>
      <protection hidden="1"/>
    </xf>
    <xf numFmtId="0" fontId="5" fillId="2" borderId="19" xfId="0" applyFont="1" applyFill="1" applyBorder="1" applyAlignment="1" applyProtection="1">
      <alignment horizontal="center" vertical="center" shrinkToFit="1"/>
      <protection hidden="1"/>
    </xf>
    <xf numFmtId="0" fontId="5" fillId="2" borderId="20" xfId="0" applyFont="1" applyFill="1" applyBorder="1" applyAlignment="1" applyProtection="1">
      <alignment horizontal="center" vertical="center" shrinkToFit="1"/>
      <protection hidden="1"/>
    </xf>
    <xf numFmtId="0" fontId="5" fillId="2" borderId="1" xfId="0" applyFont="1" applyFill="1" applyBorder="1" applyAlignment="1" applyProtection="1">
      <alignment horizontal="center" vertical="center" wrapText="1" justifyLastLine="1"/>
      <protection hidden="1"/>
    </xf>
    <xf numFmtId="0" fontId="5" fillId="2" borderId="5" xfId="0" applyFont="1" applyFill="1" applyBorder="1" applyAlignment="1" applyProtection="1">
      <alignment horizontal="center" vertical="center" wrapText="1" justifyLastLine="1"/>
      <protection hidden="1"/>
    </xf>
    <xf numFmtId="0" fontId="5" fillId="2" borderId="8" xfId="0" applyFont="1" applyFill="1" applyBorder="1" applyAlignment="1" applyProtection="1">
      <alignment horizontal="center" vertical="center" wrapText="1" justifyLastLine="1"/>
      <protection hidden="1"/>
    </xf>
    <xf numFmtId="0" fontId="5" fillId="2" borderId="9" xfId="0" applyFont="1" applyFill="1" applyBorder="1" applyAlignment="1" applyProtection="1">
      <alignment horizontal="center" vertical="center" wrapText="1" justifyLastLine="1"/>
      <protection hidden="1"/>
    </xf>
    <xf numFmtId="0" fontId="5" fillId="2" borderId="12" xfId="0" applyFont="1" applyFill="1" applyBorder="1" applyAlignment="1" applyProtection="1">
      <alignment horizontal="center" vertical="center" wrapText="1" justifyLastLine="1"/>
      <protection hidden="1"/>
    </xf>
    <xf numFmtId="0" fontId="5" fillId="2" borderId="10" xfId="0" applyFont="1" applyFill="1" applyBorder="1" applyAlignment="1" applyProtection="1">
      <alignment horizontal="center" vertical="center"/>
      <protection hidden="1"/>
    </xf>
    <xf numFmtId="0" fontId="5" fillId="2" borderId="5" xfId="0" applyFont="1" applyFill="1" applyBorder="1" applyAlignment="1" applyProtection="1">
      <alignment horizontal="center" vertical="center"/>
      <protection hidden="1"/>
    </xf>
    <xf numFmtId="0" fontId="5" fillId="2" borderId="11"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4" fillId="3" borderId="10" xfId="0" applyFont="1" applyFill="1" applyBorder="1" applyAlignment="1" applyProtection="1">
      <alignment horizontal="left" vertical="center" shrinkToFit="1"/>
      <protection locked="0" hidden="1"/>
    </xf>
    <xf numFmtId="0" fontId="4" fillId="3" borderId="5" xfId="0" applyFont="1" applyFill="1" applyBorder="1" applyAlignment="1" applyProtection="1">
      <alignment horizontal="left" vertical="center" shrinkToFit="1"/>
      <protection locked="0" hidden="1"/>
    </xf>
    <xf numFmtId="0" fontId="4" fillId="3" borderId="7" xfId="0" applyFont="1" applyFill="1" applyBorder="1" applyAlignment="1" applyProtection="1">
      <alignment horizontal="left" vertical="center" shrinkToFit="1"/>
      <protection locked="0" hidden="1"/>
    </xf>
    <xf numFmtId="0" fontId="4" fillId="3" borderId="0" xfId="0" applyFont="1" applyFill="1" applyBorder="1" applyAlignment="1" applyProtection="1">
      <alignment horizontal="left" vertical="center" shrinkToFit="1"/>
      <protection locked="0" hidden="1"/>
    </xf>
    <xf numFmtId="0" fontId="4" fillId="3" borderId="11" xfId="0" applyFont="1" applyFill="1" applyBorder="1" applyAlignment="1" applyProtection="1">
      <alignment horizontal="left" vertical="center" shrinkToFit="1"/>
      <protection locked="0" hidden="1"/>
    </xf>
    <xf numFmtId="0" fontId="4" fillId="3" borderId="9" xfId="0" applyFont="1" applyFill="1" applyBorder="1" applyAlignment="1" applyProtection="1">
      <alignment horizontal="left" vertical="center" shrinkToFit="1"/>
      <protection locked="0" hidden="1"/>
    </xf>
    <xf numFmtId="0" fontId="4" fillId="2" borderId="5" xfId="0" applyFont="1" applyFill="1" applyBorder="1" applyAlignment="1" applyProtection="1">
      <alignment horizontal="left" vertical="center"/>
      <protection hidden="1"/>
    </xf>
    <xf numFmtId="0" fontId="4" fillId="2" borderId="0" xfId="0" applyFont="1" applyFill="1" applyBorder="1" applyAlignment="1" applyProtection="1">
      <alignment horizontal="left" vertical="center"/>
      <protection hidden="1"/>
    </xf>
    <xf numFmtId="0" fontId="4" fillId="2" borderId="9" xfId="0" applyFont="1" applyFill="1" applyBorder="1" applyAlignment="1" applyProtection="1">
      <alignment horizontal="left" vertical="center"/>
      <protection hidden="1"/>
    </xf>
    <xf numFmtId="38" fontId="4" fillId="3" borderId="1" xfId="1" applyFont="1" applyFill="1" applyBorder="1" applyAlignment="1" applyProtection="1">
      <alignment horizontal="right" vertical="center" shrinkToFit="1"/>
      <protection locked="0" hidden="1"/>
    </xf>
    <xf numFmtId="0" fontId="5" fillId="0" borderId="1"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shrinkToFit="1"/>
      <protection hidden="1"/>
    </xf>
    <xf numFmtId="0" fontId="5" fillId="2" borderId="1" xfId="0" applyFont="1" applyFill="1" applyBorder="1" applyAlignment="1" applyProtection="1">
      <alignment horizontal="distributed" vertical="center" indent="1"/>
      <protection hidden="1"/>
    </xf>
    <xf numFmtId="0" fontId="14" fillId="4" borderId="0" xfId="0" applyFont="1" applyFill="1" applyAlignment="1" applyProtection="1">
      <alignment horizontal="center" vertical="center"/>
      <protection hidden="1"/>
    </xf>
    <xf numFmtId="38" fontId="4" fillId="2" borderId="1" xfId="1" applyFont="1" applyFill="1" applyBorder="1" applyAlignment="1" applyProtection="1">
      <alignment horizontal="right" vertical="center" indent="1" shrinkToFit="1"/>
      <protection hidden="1"/>
    </xf>
    <xf numFmtId="0" fontId="7" fillId="0" borderId="3" xfId="0" applyFont="1" applyBorder="1" applyAlignment="1" applyProtection="1">
      <alignment horizontal="center"/>
      <protection hidden="1"/>
    </xf>
    <xf numFmtId="0" fontId="7" fillId="0" borderId="4" xfId="0" applyFont="1" applyBorder="1" applyAlignment="1" applyProtection="1">
      <alignment horizontal="center"/>
      <protection hidden="1"/>
    </xf>
    <xf numFmtId="38" fontId="5" fillId="0" borderId="10" xfId="1" applyFont="1" applyFill="1" applyBorder="1" applyAlignment="1" applyProtection="1">
      <alignment horizontal="center" vertical="center"/>
      <protection hidden="1"/>
    </xf>
    <xf numFmtId="38" fontId="5" fillId="0" borderId="5" xfId="1" applyFont="1" applyFill="1" applyBorder="1" applyAlignment="1" applyProtection="1">
      <alignment horizontal="center" vertical="center"/>
      <protection hidden="1"/>
    </xf>
    <xf numFmtId="38" fontId="5" fillId="0" borderId="11" xfId="1" applyFont="1" applyFill="1" applyBorder="1" applyAlignment="1" applyProtection="1">
      <alignment horizontal="center" vertical="center"/>
      <protection hidden="1"/>
    </xf>
    <xf numFmtId="38" fontId="5" fillId="0" borderId="9" xfId="1" applyFont="1" applyFill="1" applyBorder="1" applyAlignment="1" applyProtection="1">
      <alignment horizontal="center" vertical="center"/>
      <protection hidden="1"/>
    </xf>
    <xf numFmtId="0" fontId="4" fillId="3" borderId="2" xfId="0" applyFont="1" applyFill="1" applyBorder="1" applyAlignment="1" applyProtection="1">
      <alignment horizontal="center" vertical="center" shrinkToFit="1"/>
      <protection locked="0" hidden="1"/>
    </xf>
    <xf numFmtId="0" fontId="4" fillId="3" borderId="3" xfId="0" applyFont="1" applyFill="1" applyBorder="1" applyAlignment="1" applyProtection="1">
      <alignment horizontal="center" vertical="center" shrinkToFit="1"/>
      <protection locked="0" hidden="1"/>
    </xf>
    <xf numFmtId="0" fontId="7" fillId="0" borderId="2" xfId="0" applyFont="1" applyFill="1" applyBorder="1" applyAlignment="1" applyProtection="1">
      <alignment horizontal="center" vertical="center" wrapText="1"/>
      <protection hidden="1"/>
    </xf>
    <xf numFmtId="0" fontId="7" fillId="0" borderId="3" xfId="0" applyFont="1" applyFill="1" applyBorder="1" applyAlignment="1" applyProtection="1">
      <alignment horizontal="center" vertical="center" wrapText="1"/>
      <protection hidden="1"/>
    </xf>
    <xf numFmtId="38" fontId="5" fillId="2" borderId="10" xfId="1" applyFont="1" applyFill="1" applyBorder="1" applyAlignment="1" applyProtection="1">
      <alignment horizontal="right" vertical="center"/>
      <protection hidden="1"/>
    </xf>
    <xf numFmtId="38" fontId="5" fillId="2" borderId="5" xfId="1" applyFont="1" applyFill="1" applyBorder="1" applyAlignment="1" applyProtection="1">
      <alignment horizontal="right" vertical="center"/>
      <protection hidden="1"/>
    </xf>
    <xf numFmtId="38" fontId="5" fillId="2" borderId="11" xfId="1" applyFont="1" applyFill="1" applyBorder="1" applyAlignment="1" applyProtection="1">
      <alignment horizontal="right" vertical="center"/>
      <protection hidden="1"/>
    </xf>
    <xf numFmtId="38" fontId="5" fillId="2" borderId="9" xfId="1" applyFont="1" applyFill="1" applyBorder="1" applyAlignment="1" applyProtection="1">
      <alignment horizontal="right" vertical="center"/>
      <protection hidden="1"/>
    </xf>
    <xf numFmtId="0" fontId="4" fillId="3" borderId="2" xfId="0" applyFont="1" applyFill="1" applyBorder="1" applyAlignment="1" applyProtection="1">
      <alignment horizontal="center" shrinkToFit="1"/>
      <protection locked="0" hidden="1"/>
    </xf>
    <xf numFmtId="0" fontId="4" fillId="2" borderId="18" xfId="0" applyFont="1" applyFill="1" applyBorder="1" applyAlignment="1" applyProtection="1">
      <alignment horizontal="center" vertical="center" shrinkToFit="1"/>
      <protection hidden="1"/>
    </xf>
    <xf numFmtId="0" fontId="4" fillId="2" borderId="19" xfId="0" applyFont="1" applyFill="1" applyBorder="1" applyAlignment="1" applyProtection="1">
      <alignment horizontal="center" vertical="center" shrinkToFit="1"/>
      <protection hidden="1"/>
    </xf>
    <xf numFmtId="0" fontId="4" fillId="2" borderId="20" xfId="0" applyFont="1" applyFill="1" applyBorder="1" applyAlignment="1" applyProtection="1">
      <alignment horizontal="center" vertical="center" shrinkToFit="1"/>
      <protection hidden="1"/>
    </xf>
    <xf numFmtId="0" fontId="30" fillId="3" borderId="7" xfId="0" applyFont="1" applyFill="1" applyBorder="1" applyAlignment="1" applyProtection="1">
      <alignment horizontal="left" shrinkToFit="1"/>
      <protection locked="0" hidden="1"/>
    </xf>
    <xf numFmtId="0" fontId="30" fillId="3" borderId="0" xfId="0" applyFont="1" applyFill="1" applyBorder="1" applyAlignment="1" applyProtection="1">
      <alignment horizontal="left" shrinkToFit="1"/>
      <protection locked="0" hidden="1"/>
    </xf>
    <xf numFmtId="0" fontId="30" fillId="3" borderId="6" xfId="0" applyFont="1" applyFill="1" applyBorder="1" applyAlignment="1" applyProtection="1">
      <alignment horizontal="left" shrinkToFit="1"/>
      <protection locked="0" hidden="1"/>
    </xf>
    <xf numFmtId="178" fontId="4" fillId="3" borderId="10" xfId="1" applyNumberFormat="1" applyFont="1" applyFill="1" applyBorder="1" applyAlignment="1" applyProtection="1">
      <alignment horizontal="right" vertical="center" shrinkToFit="1"/>
      <protection locked="0" hidden="1"/>
    </xf>
    <xf numFmtId="178" fontId="4" fillId="3" borderId="5" xfId="1" applyNumberFormat="1" applyFont="1" applyFill="1" applyBorder="1" applyAlignment="1" applyProtection="1">
      <alignment horizontal="right" vertical="center" shrinkToFit="1"/>
      <protection locked="0" hidden="1"/>
    </xf>
    <xf numFmtId="178" fontId="4" fillId="3" borderId="11" xfId="1" applyNumberFormat="1" applyFont="1" applyFill="1" applyBorder="1" applyAlignment="1" applyProtection="1">
      <alignment horizontal="right" vertical="center" shrinkToFit="1"/>
      <protection locked="0" hidden="1"/>
    </xf>
    <xf numFmtId="178" fontId="4" fillId="3" borderId="9" xfId="1" applyNumberFormat="1" applyFont="1" applyFill="1" applyBorder="1" applyAlignment="1" applyProtection="1">
      <alignment horizontal="right" vertical="center" shrinkToFit="1"/>
      <protection locked="0" hidden="1"/>
    </xf>
    <xf numFmtId="0" fontId="7" fillId="0" borderId="1" xfId="0" applyFont="1" applyFill="1" applyBorder="1" applyAlignment="1" applyProtection="1">
      <alignment horizontal="distributed" vertical="center" wrapText="1" justifyLastLine="1"/>
      <protection hidden="1"/>
    </xf>
    <xf numFmtId="38" fontId="4" fillId="0" borderId="1" xfId="1" applyFont="1" applyFill="1" applyBorder="1" applyAlignment="1" applyProtection="1">
      <alignment horizontal="right" vertical="center" shrinkToFit="1"/>
      <protection hidden="1"/>
    </xf>
    <xf numFmtId="38" fontId="4" fillId="2" borderId="1" xfId="1" applyFont="1" applyFill="1" applyBorder="1" applyAlignment="1" applyProtection="1">
      <alignment horizontal="right" vertical="center" shrinkToFit="1"/>
      <protection hidden="1"/>
    </xf>
    <xf numFmtId="38" fontId="4" fillId="2" borderId="1" xfId="1" applyFont="1" applyFill="1" applyBorder="1" applyAlignment="1" applyProtection="1">
      <alignment horizontal="right" shrinkToFit="1"/>
      <protection hidden="1"/>
    </xf>
    <xf numFmtId="38" fontId="4" fillId="2" borderId="10" xfId="1" applyFont="1" applyFill="1" applyBorder="1" applyAlignment="1" applyProtection="1">
      <alignment horizontal="center" vertical="center" shrinkToFit="1"/>
      <protection hidden="1"/>
    </xf>
    <xf numFmtId="38" fontId="4" fillId="2" borderId="5" xfId="1" applyFont="1" applyFill="1" applyBorder="1" applyAlignment="1" applyProtection="1">
      <alignment horizontal="center" vertical="center" shrinkToFit="1"/>
      <protection hidden="1"/>
    </xf>
    <xf numFmtId="38" fontId="4" fillId="2" borderId="8" xfId="1" applyFont="1" applyFill="1" applyBorder="1" applyAlignment="1" applyProtection="1">
      <alignment horizontal="center" vertical="center" shrinkToFit="1"/>
      <protection hidden="1"/>
    </xf>
    <xf numFmtId="38" fontId="4" fillId="2" borderId="11" xfId="1" applyFont="1" applyFill="1" applyBorder="1" applyAlignment="1" applyProtection="1">
      <alignment horizontal="center" vertical="center" shrinkToFit="1"/>
      <protection hidden="1"/>
    </xf>
    <xf numFmtId="38" fontId="4" fillId="2" borderId="9" xfId="1" applyFont="1" applyFill="1" applyBorder="1" applyAlignment="1" applyProtection="1">
      <alignment horizontal="center" vertical="center" shrinkToFit="1"/>
      <protection hidden="1"/>
    </xf>
    <xf numFmtId="38" fontId="4" fillId="2" borderId="12" xfId="1" applyFont="1" applyFill="1" applyBorder="1" applyAlignment="1" applyProtection="1">
      <alignment horizontal="center" vertical="center" shrinkToFit="1"/>
      <protection hidden="1"/>
    </xf>
    <xf numFmtId="38" fontId="4" fillId="2" borderId="2" xfId="1" applyFont="1" applyFill="1" applyBorder="1" applyAlignment="1" applyProtection="1">
      <alignment horizontal="center" shrinkToFit="1"/>
      <protection hidden="1"/>
    </xf>
    <xf numFmtId="38" fontId="4" fillId="2" borderId="3" xfId="1" applyFont="1" applyFill="1" applyBorder="1" applyAlignment="1" applyProtection="1">
      <alignment horizontal="center" shrinkToFit="1"/>
      <protection hidden="1"/>
    </xf>
    <xf numFmtId="38" fontId="4" fillId="2" borderId="4" xfId="1" applyFont="1" applyFill="1" applyBorder="1" applyAlignment="1" applyProtection="1">
      <alignment horizontal="center" shrinkToFit="1"/>
      <protection hidden="1"/>
    </xf>
    <xf numFmtId="0" fontId="30" fillId="3" borderId="6" xfId="0" applyFont="1" applyFill="1" applyBorder="1" applyAlignment="1" applyProtection="1">
      <alignment horizontal="left" vertical="center" shrinkToFit="1"/>
      <protection locked="0" hidden="1"/>
    </xf>
    <xf numFmtId="0" fontId="30" fillId="3" borderId="12" xfId="0" applyFont="1" applyFill="1" applyBorder="1" applyAlignment="1" applyProtection="1">
      <alignment horizontal="left" vertical="center" shrinkToFit="1"/>
      <protection locked="0" hidden="1"/>
    </xf>
    <xf numFmtId="0" fontId="30" fillId="3" borderId="8" xfId="0" applyFont="1" applyFill="1" applyBorder="1" applyAlignment="1" applyProtection="1">
      <alignment horizontal="left" vertical="center" shrinkToFit="1"/>
      <protection locked="0" hidden="1"/>
    </xf>
    <xf numFmtId="38" fontId="7" fillId="2" borderId="1" xfId="1" applyFont="1" applyFill="1" applyBorder="1" applyAlignment="1" applyProtection="1">
      <alignment horizontal="center" vertical="center" wrapText="1" shrinkToFit="1"/>
      <protection hidden="1"/>
    </xf>
    <xf numFmtId="0" fontId="8" fillId="2" borderId="10" xfId="0" applyFont="1" applyFill="1" applyBorder="1" applyAlignment="1" applyProtection="1">
      <alignment horizontal="center" vertical="center" wrapText="1"/>
      <protection hidden="1"/>
    </xf>
    <xf numFmtId="0" fontId="8" fillId="2" borderId="5" xfId="0" applyFont="1" applyFill="1" applyBorder="1" applyAlignment="1" applyProtection="1">
      <alignment horizontal="center" vertical="center" wrapText="1"/>
      <protection hidden="1"/>
    </xf>
    <xf numFmtId="0" fontId="8" fillId="2" borderId="8" xfId="0" applyFont="1" applyFill="1" applyBorder="1" applyAlignment="1" applyProtection="1">
      <alignment horizontal="center" vertical="center" wrapText="1"/>
      <protection hidden="1"/>
    </xf>
    <xf numFmtId="0" fontId="8" fillId="2" borderId="7"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wrapText="1"/>
      <protection hidden="1"/>
    </xf>
    <xf numFmtId="0" fontId="8" fillId="2" borderId="6" xfId="0" applyFont="1" applyFill="1" applyBorder="1" applyAlignment="1" applyProtection="1">
      <alignment horizontal="center" vertical="center" wrapText="1"/>
      <protection hidden="1"/>
    </xf>
    <xf numFmtId="0" fontId="8" fillId="2" borderId="11" xfId="0"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wrapText="1"/>
      <protection hidden="1"/>
    </xf>
    <xf numFmtId="0" fontId="8" fillId="2" borderId="12"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justifyLastLine="1"/>
      <protection hidden="1"/>
    </xf>
    <xf numFmtId="0" fontId="5" fillId="2" borderId="9" xfId="0" applyFont="1" applyFill="1" applyBorder="1" applyAlignment="1" applyProtection="1">
      <alignment horizontal="center" vertical="center" justifyLastLine="1"/>
      <protection hidden="1"/>
    </xf>
    <xf numFmtId="0" fontId="5" fillId="2" borderId="0" xfId="0" applyFont="1" applyFill="1" applyBorder="1" applyAlignment="1" applyProtection="1">
      <alignment horizontal="center" vertical="center" wrapText="1" justifyLastLine="1"/>
      <protection hidden="1"/>
    </xf>
    <xf numFmtId="38" fontId="3" fillId="2" borderId="56" xfId="1" applyFont="1" applyFill="1" applyBorder="1" applyAlignment="1" applyProtection="1">
      <alignment horizontal="right" vertical="center" indent="1" shrinkToFit="1"/>
      <protection hidden="1"/>
    </xf>
    <xf numFmtId="38" fontId="3" fillId="2" borderId="57" xfId="1" applyFont="1" applyFill="1" applyBorder="1" applyAlignment="1" applyProtection="1">
      <alignment horizontal="right" vertical="center" indent="1" shrinkToFit="1"/>
      <protection hidden="1"/>
    </xf>
    <xf numFmtId="38" fontId="3" fillId="2" borderId="61" xfId="1" applyFont="1" applyFill="1" applyBorder="1" applyAlignment="1" applyProtection="1">
      <alignment horizontal="right" vertical="center" indent="1" shrinkToFit="1"/>
      <protection hidden="1"/>
    </xf>
    <xf numFmtId="38" fontId="3" fillId="2" borderId="62" xfId="1" applyFont="1" applyFill="1" applyBorder="1" applyAlignment="1" applyProtection="1">
      <alignment horizontal="right" vertical="center" indent="1" shrinkToFit="1"/>
      <protection hidden="1"/>
    </xf>
    <xf numFmtId="38" fontId="3" fillId="3" borderId="56" xfId="1" applyFont="1" applyFill="1" applyBorder="1" applyAlignment="1" applyProtection="1">
      <alignment horizontal="right" vertical="center" indent="1" shrinkToFit="1"/>
      <protection locked="0" hidden="1"/>
    </xf>
    <xf numFmtId="38" fontId="3" fillId="3" borderId="57" xfId="1" applyFont="1" applyFill="1" applyBorder="1" applyAlignment="1" applyProtection="1">
      <alignment horizontal="right" vertical="center" indent="1" shrinkToFit="1"/>
      <protection locked="0" hidden="1"/>
    </xf>
    <xf numFmtId="38" fontId="3" fillId="3" borderId="61" xfId="1" applyFont="1" applyFill="1" applyBorder="1" applyAlignment="1" applyProtection="1">
      <alignment horizontal="right" vertical="center" indent="1" shrinkToFit="1"/>
      <protection locked="0" hidden="1"/>
    </xf>
    <xf numFmtId="38" fontId="3" fillId="3" borderId="62" xfId="1" applyFont="1" applyFill="1" applyBorder="1" applyAlignment="1" applyProtection="1">
      <alignment horizontal="right" vertical="center" indent="1" shrinkToFit="1"/>
      <protection locked="0" hidden="1"/>
    </xf>
    <xf numFmtId="0" fontId="4" fillId="3" borderId="52" xfId="0" applyFont="1" applyFill="1" applyBorder="1" applyAlignment="1" applyProtection="1">
      <alignment horizontal="center" vertical="center" shrinkToFit="1"/>
      <protection locked="0" hidden="1"/>
    </xf>
    <xf numFmtId="0" fontId="4" fillId="3" borderId="53" xfId="0" applyFont="1" applyFill="1" applyBorder="1" applyAlignment="1" applyProtection="1">
      <alignment horizontal="center" vertical="center" shrinkToFit="1"/>
      <protection locked="0" hidden="1"/>
    </xf>
    <xf numFmtId="0" fontId="5" fillId="2" borderId="10" xfId="0" applyFont="1" applyFill="1" applyBorder="1" applyAlignment="1" applyProtection="1">
      <alignment horizontal="center" vertical="center" wrapText="1" justifyLastLine="1"/>
      <protection hidden="1"/>
    </xf>
    <xf numFmtId="0" fontId="5" fillId="2" borderId="11" xfId="0" applyFont="1" applyFill="1" applyBorder="1" applyAlignment="1" applyProtection="1">
      <alignment horizontal="center" vertical="center" wrapText="1" justifyLastLine="1"/>
      <protection hidden="1"/>
    </xf>
    <xf numFmtId="0" fontId="7" fillId="2" borderId="10" xfId="0" applyFont="1" applyFill="1" applyBorder="1" applyAlignment="1" applyProtection="1">
      <alignment horizontal="center" vertical="top" wrapText="1"/>
      <protection hidden="1"/>
    </xf>
    <xf numFmtId="0" fontId="7" fillId="2" borderId="5" xfId="0" applyFont="1" applyFill="1" applyBorder="1" applyAlignment="1" applyProtection="1">
      <alignment horizontal="center" vertical="top" wrapText="1"/>
      <protection hidden="1"/>
    </xf>
    <xf numFmtId="0" fontId="7" fillId="2" borderId="5" xfId="0" applyFont="1" applyFill="1" applyBorder="1" applyAlignment="1" applyProtection="1">
      <alignment horizontal="center" vertical="top"/>
      <protection hidden="1"/>
    </xf>
    <xf numFmtId="0" fontId="7" fillId="2" borderId="8" xfId="0" applyFont="1" applyFill="1" applyBorder="1" applyAlignment="1" applyProtection="1">
      <alignment horizontal="center" vertical="top"/>
      <protection hidden="1"/>
    </xf>
    <xf numFmtId="0" fontId="7" fillId="2" borderId="11" xfId="0" applyFont="1" applyFill="1" applyBorder="1" applyAlignment="1" applyProtection="1">
      <alignment horizontal="center" vertical="top"/>
      <protection hidden="1"/>
    </xf>
    <xf numFmtId="0" fontId="7" fillId="2" borderId="9" xfId="0" applyFont="1" applyFill="1" applyBorder="1" applyAlignment="1" applyProtection="1">
      <alignment horizontal="center" vertical="top"/>
      <protection hidden="1"/>
    </xf>
    <xf numFmtId="0" fontId="7" fillId="2" borderId="12" xfId="0" applyFont="1" applyFill="1" applyBorder="1" applyAlignment="1" applyProtection="1">
      <alignment horizontal="center" vertical="top"/>
      <protection hidden="1"/>
    </xf>
    <xf numFmtId="38" fontId="4" fillId="3" borderId="10" xfId="1" applyFont="1" applyFill="1" applyBorder="1" applyAlignment="1" applyProtection="1">
      <alignment horizontal="right" vertical="center" indent="1" shrinkToFit="1"/>
      <protection locked="0" hidden="1"/>
    </xf>
    <xf numFmtId="38" fontId="4" fillId="3" borderId="5" xfId="1" applyFont="1" applyFill="1" applyBorder="1" applyAlignment="1" applyProtection="1">
      <alignment horizontal="right" vertical="center" indent="1" shrinkToFit="1"/>
      <protection locked="0" hidden="1"/>
    </xf>
    <xf numFmtId="38" fontId="4" fillId="3" borderId="8" xfId="1" applyFont="1" applyFill="1" applyBorder="1" applyAlignment="1" applyProtection="1">
      <alignment horizontal="right" vertical="center" indent="1" shrinkToFit="1"/>
      <protection locked="0" hidden="1"/>
    </xf>
    <xf numFmtId="38" fontId="4" fillId="3" borderId="11" xfId="1" applyFont="1" applyFill="1" applyBorder="1" applyAlignment="1" applyProtection="1">
      <alignment horizontal="right" vertical="center" indent="1" shrinkToFit="1"/>
      <protection locked="0" hidden="1"/>
    </xf>
    <xf numFmtId="38" fontId="4" fillId="3" borderId="9" xfId="1" applyFont="1" applyFill="1" applyBorder="1" applyAlignment="1" applyProtection="1">
      <alignment horizontal="right" vertical="center" indent="1" shrinkToFit="1"/>
      <protection locked="0" hidden="1"/>
    </xf>
    <xf numFmtId="38" fontId="4" fillId="3" borderId="12" xfId="1" applyFont="1" applyFill="1" applyBorder="1" applyAlignment="1" applyProtection="1">
      <alignment horizontal="right" vertical="center" indent="1" shrinkToFit="1"/>
      <protection locked="0" hidden="1"/>
    </xf>
    <xf numFmtId="38" fontId="4" fillId="3" borderId="7" xfId="1" applyFont="1" applyFill="1" applyBorder="1" applyAlignment="1" applyProtection="1">
      <alignment horizontal="right" vertical="center" indent="1" shrinkToFit="1"/>
      <protection locked="0" hidden="1"/>
    </xf>
    <xf numFmtId="38" fontId="4" fillId="3" borderId="0" xfId="1" applyFont="1" applyFill="1" applyBorder="1" applyAlignment="1" applyProtection="1">
      <alignment horizontal="right" vertical="center" indent="1" shrinkToFit="1"/>
      <protection locked="0" hidden="1"/>
    </xf>
    <xf numFmtId="38" fontId="4" fillId="3" borderId="6" xfId="1" applyFont="1" applyFill="1" applyBorder="1" applyAlignment="1" applyProtection="1">
      <alignment horizontal="right" vertical="center" indent="1" shrinkToFit="1"/>
      <protection locked="0" hidden="1"/>
    </xf>
    <xf numFmtId="0" fontId="4" fillId="3" borderId="1" xfId="0" applyFont="1" applyFill="1" applyBorder="1" applyAlignment="1" applyProtection="1">
      <alignment horizontal="center" vertical="center" shrinkToFit="1"/>
      <protection locked="0" hidden="1"/>
    </xf>
    <xf numFmtId="0" fontId="5" fillId="2" borderId="2" xfId="0" applyFont="1" applyFill="1" applyBorder="1" applyAlignment="1" applyProtection="1">
      <alignment horizontal="distributed" vertical="center" wrapText="1" justifyLastLine="1"/>
      <protection hidden="1"/>
    </xf>
    <xf numFmtId="0" fontId="5" fillId="2" borderId="3" xfId="0" applyFont="1" applyFill="1" applyBorder="1" applyAlignment="1" applyProtection="1">
      <alignment horizontal="distributed" vertical="center" wrapText="1" justifyLastLine="1"/>
      <protection hidden="1"/>
    </xf>
    <xf numFmtId="0" fontId="5" fillId="2" borderId="4" xfId="0" applyFont="1" applyFill="1" applyBorder="1" applyAlignment="1" applyProtection="1">
      <alignment horizontal="distributed" vertical="center" wrapText="1" justifyLastLine="1"/>
      <protection hidden="1"/>
    </xf>
    <xf numFmtId="0" fontId="5" fillId="2" borderId="13" xfId="0" applyFont="1" applyFill="1" applyBorder="1" applyAlignment="1" applyProtection="1">
      <alignment horizontal="distributed" vertical="center" wrapText="1" justifyLastLine="1"/>
      <protection hidden="1"/>
    </xf>
    <xf numFmtId="0" fontId="5" fillId="2" borderId="42" xfId="0" applyFont="1" applyFill="1" applyBorder="1" applyAlignment="1" applyProtection="1">
      <alignment horizontal="distributed" vertical="center" wrapText="1" justifyLastLine="1"/>
      <protection hidden="1"/>
    </xf>
    <xf numFmtId="0" fontId="4" fillId="3" borderId="43" xfId="0" applyFont="1" applyFill="1" applyBorder="1" applyAlignment="1" applyProtection="1">
      <alignment horizontal="center" vertical="center" shrinkToFit="1"/>
      <protection locked="0" hidden="1"/>
    </xf>
    <xf numFmtId="38" fontId="4" fillId="3" borderId="15" xfId="1" applyFont="1" applyFill="1" applyBorder="1" applyAlignment="1" applyProtection="1">
      <alignment horizontal="right" vertical="center" indent="1" shrinkToFit="1"/>
      <protection locked="0" hidden="1"/>
    </xf>
    <xf numFmtId="38" fontId="4" fillId="3" borderId="1" xfId="1" applyFont="1" applyFill="1" applyBorder="1" applyAlignment="1" applyProtection="1">
      <alignment horizontal="right" vertical="center" indent="1" shrinkToFit="1"/>
      <protection locked="0" hidden="1"/>
    </xf>
    <xf numFmtId="0" fontId="29" fillId="2" borderId="0" xfId="0" applyFont="1" applyFill="1" applyBorder="1" applyAlignment="1" applyProtection="1">
      <alignment horizontal="left" vertical="center" wrapText="1"/>
      <protection hidden="1"/>
    </xf>
    <xf numFmtId="0" fontId="29" fillId="2" borderId="0" xfId="0" applyFont="1" applyFill="1" applyBorder="1" applyAlignment="1" applyProtection="1">
      <alignment horizontal="left" vertical="center"/>
      <protection hidden="1"/>
    </xf>
    <xf numFmtId="0" fontId="4" fillId="3" borderId="10" xfId="0" applyFont="1" applyFill="1" applyBorder="1" applyAlignment="1" applyProtection="1">
      <alignment horizontal="center" vertical="center" shrinkToFit="1"/>
      <protection locked="0" hidden="1"/>
    </xf>
    <xf numFmtId="0" fontId="4" fillId="3" borderId="5" xfId="0" applyFont="1" applyFill="1" applyBorder="1" applyAlignment="1" applyProtection="1">
      <alignment horizontal="center" vertical="center" shrinkToFit="1"/>
      <protection locked="0" hidden="1"/>
    </xf>
    <xf numFmtId="0" fontId="4" fillId="3" borderId="8" xfId="0" applyFont="1" applyFill="1" applyBorder="1" applyAlignment="1" applyProtection="1">
      <alignment horizontal="center" vertical="center" shrinkToFit="1"/>
      <protection locked="0" hidden="1"/>
    </xf>
    <xf numFmtId="0" fontId="4" fillId="3" borderId="7" xfId="0" applyFont="1" applyFill="1" applyBorder="1" applyAlignment="1" applyProtection="1">
      <alignment horizontal="center" vertical="center" shrinkToFit="1"/>
      <protection locked="0" hidden="1"/>
    </xf>
    <xf numFmtId="0" fontId="4" fillId="3" borderId="0" xfId="0" applyFont="1" applyFill="1" applyBorder="1" applyAlignment="1" applyProtection="1">
      <alignment horizontal="center" vertical="center" shrinkToFit="1"/>
      <protection locked="0" hidden="1"/>
    </xf>
    <xf numFmtId="0" fontId="4" fillId="3" borderId="6" xfId="0" applyFont="1" applyFill="1" applyBorder="1" applyAlignment="1" applyProtection="1">
      <alignment horizontal="center" vertical="center" shrinkToFit="1"/>
      <protection locked="0" hidden="1"/>
    </xf>
    <xf numFmtId="38" fontId="4" fillId="3" borderId="39" xfId="1" applyFont="1" applyFill="1" applyBorder="1" applyAlignment="1" applyProtection="1">
      <alignment horizontal="right" vertical="center" indent="1" shrinkToFit="1"/>
      <protection locked="0" hidden="1"/>
    </xf>
    <xf numFmtId="38" fontId="4" fillId="3" borderId="40" xfId="1" applyFont="1" applyFill="1" applyBorder="1" applyAlignment="1" applyProtection="1">
      <alignment horizontal="right" vertical="center" indent="1" shrinkToFit="1"/>
      <protection locked="0" hidden="1"/>
    </xf>
    <xf numFmtId="38" fontId="4" fillId="3" borderId="41" xfId="1" applyFont="1" applyFill="1" applyBorder="1" applyAlignment="1" applyProtection="1">
      <alignment horizontal="right" vertical="center" indent="1" shrinkToFit="1"/>
      <protection locked="0" hidden="1"/>
    </xf>
    <xf numFmtId="0" fontId="5" fillId="2" borderId="1" xfId="0" applyFont="1" applyFill="1" applyBorder="1" applyAlignment="1" applyProtection="1">
      <alignment horizontal="distributed" vertical="center" wrapText="1" justifyLastLine="1"/>
      <protection hidden="1"/>
    </xf>
    <xf numFmtId="0" fontId="5" fillId="2" borderId="1" xfId="0" applyFont="1" applyFill="1" applyBorder="1" applyAlignment="1" applyProtection="1">
      <alignment horizontal="distributed" vertical="center" justifyLastLine="1"/>
      <protection hidden="1"/>
    </xf>
    <xf numFmtId="0" fontId="4" fillId="3" borderId="10" xfId="0" applyFont="1" applyFill="1" applyBorder="1" applyAlignment="1" applyProtection="1">
      <alignment horizontal="left" vertical="top" wrapText="1" shrinkToFit="1"/>
      <protection locked="0" hidden="1"/>
    </xf>
    <xf numFmtId="0" fontId="4" fillId="3" borderId="5" xfId="0" applyFont="1" applyFill="1" applyBorder="1" applyAlignment="1" applyProtection="1">
      <alignment horizontal="left" vertical="top" wrapText="1" shrinkToFit="1"/>
      <protection locked="0" hidden="1"/>
    </xf>
    <xf numFmtId="0" fontId="4" fillId="3" borderId="8" xfId="0" applyFont="1" applyFill="1" applyBorder="1" applyAlignment="1" applyProtection="1">
      <alignment horizontal="left" vertical="top" wrapText="1" shrinkToFit="1"/>
      <protection locked="0" hidden="1"/>
    </xf>
    <xf numFmtId="0" fontId="4" fillId="3" borderId="7" xfId="0" applyFont="1" applyFill="1" applyBorder="1" applyAlignment="1" applyProtection="1">
      <alignment horizontal="left" vertical="top" wrapText="1" shrinkToFit="1"/>
      <protection locked="0" hidden="1"/>
    </xf>
    <xf numFmtId="0" fontId="4" fillId="3" borderId="0" xfId="0" applyFont="1" applyFill="1" applyBorder="1" applyAlignment="1" applyProtection="1">
      <alignment horizontal="left" vertical="top" wrapText="1" shrinkToFit="1"/>
      <protection locked="0" hidden="1"/>
    </xf>
    <xf numFmtId="0" fontId="4" fillId="3" borderId="6" xfId="0" applyFont="1" applyFill="1" applyBorder="1" applyAlignment="1" applyProtection="1">
      <alignment horizontal="left" vertical="top" wrapText="1" shrinkToFit="1"/>
      <protection locked="0" hidden="1"/>
    </xf>
    <xf numFmtId="0" fontId="4" fillId="3" borderId="11" xfId="0" applyFont="1" applyFill="1" applyBorder="1" applyAlignment="1" applyProtection="1">
      <alignment horizontal="left" vertical="top" wrapText="1" shrinkToFit="1"/>
      <protection locked="0" hidden="1"/>
    </xf>
    <xf numFmtId="0" fontId="4" fillId="3" borderId="9" xfId="0" applyFont="1" applyFill="1" applyBorder="1" applyAlignment="1" applyProtection="1">
      <alignment horizontal="left" vertical="top" wrapText="1" shrinkToFit="1"/>
      <protection locked="0" hidden="1"/>
    </xf>
    <xf numFmtId="0" fontId="4" fillId="3" borderId="12" xfId="0" applyFont="1" applyFill="1" applyBorder="1" applyAlignment="1" applyProtection="1">
      <alignment horizontal="left" vertical="top" wrapText="1" shrinkToFit="1"/>
      <protection locked="0" hidden="1"/>
    </xf>
    <xf numFmtId="0" fontId="4" fillId="3" borderId="50" xfId="0" applyFont="1" applyFill="1" applyBorder="1" applyAlignment="1" applyProtection="1">
      <alignment horizontal="center" vertical="center" shrinkToFit="1"/>
      <protection locked="0" hidden="1"/>
    </xf>
    <xf numFmtId="0" fontId="4" fillId="3" borderId="11" xfId="0" applyFont="1" applyFill="1" applyBorder="1" applyAlignment="1" applyProtection="1">
      <alignment horizontal="center" vertical="center" shrinkToFit="1"/>
      <protection locked="0" hidden="1"/>
    </xf>
    <xf numFmtId="0" fontId="4" fillId="3" borderId="51" xfId="0" applyFont="1" applyFill="1" applyBorder="1" applyAlignment="1" applyProtection="1">
      <alignment horizontal="center" vertical="center" shrinkToFit="1"/>
      <protection locked="0" hidden="1"/>
    </xf>
    <xf numFmtId="0" fontId="4" fillId="3" borderId="8" xfId="0" applyFont="1" applyFill="1" applyBorder="1" applyAlignment="1" applyProtection="1">
      <alignment horizontal="left" vertical="center" shrinkToFit="1"/>
      <protection locked="0" hidden="1"/>
    </xf>
    <xf numFmtId="0" fontId="4" fillId="3" borderId="6" xfId="0" applyFont="1" applyFill="1" applyBorder="1" applyAlignment="1" applyProtection="1">
      <alignment horizontal="left" vertical="center" shrinkToFit="1"/>
      <protection locked="0" hidden="1"/>
    </xf>
    <xf numFmtId="0" fontId="4" fillId="3" borderId="12" xfId="0" applyFont="1" applyFill="1" applyBorder="1" applyAlignment="1" applyProtection="1">
      <alignment horizontal="left" vertical="center" shrinkToFit="1"/>
      <protection locked="0" hidden="1"/>
    </xf>
    <xf numFmtId="38" fontId="4" fillId="3" borderId="44" xfId="1" applyFont="1" applyFill="1" applyBorder="1" applyAlignment="1" applyProtection="1">
      <alignment horizontal="right" vertical="center" indent="1" shrinkToFit="1"/>
      <protection locked="0" hidden="1"/>
    </xf>
    <xf numFmtId="38" fontId="4" fillId="3" borderId="45" xfId="1" applyFont="1" applyFill="1" applyBorder="1" applyAlignment="1" applyProtection="1">
      <alignment horizontal="right" vertical="center" indent="1" shrinkToFit="1"/>
      <protection locked="0" hidden="1"/>
    </xf>
    <xf numFmtId="38" fontId="4" fillId="3" borderId="46" xfId="1" applyFont="1" applyFill="1" applyBorder="1" applyAlignment="1" applyProtection="1">
      <alignment horizontal="right" vertical="center" indent="1" shrinkToFit="1"/>
      <protection locked="0" hidden="1"/>
    </xf>
    <xf numFmtId="38" fontId="4" fillId="3" borderId="47" xfId="1" applyFont="1" applyFill="1" applyBorder="1" applyAlignment="1" applyProtection="1">
      <alignment horizontal="right" vertical="center" indent="1" shrinkToFit="1"/>
      <protection locked="0" hidden="1"/>
    </xf>
    <xf numFmtId="38" fontId="4" fillId="3" borderId="48" xfId="1" applyFont="1" applyFill="1" applyBorder="1" applyAlignment="1" applyProtection="1">
      <alignment horizontal="right" vertical="center" indent="1" shrinkToFit="1"/>
      <protection locked="0" hidden="1"/>
    </xf>
    <xf numFmtId="38" fontId="4" fillId="3" borderId="49" xfId="1" applyFont="1" applyFill="1" applyBorder="1" applyAlignment="1" applyProtection="1">
      <alignment horizontal="right" vertical="center" indent="1" shrinkToFit="1"/>
      <protection locked="0" hidden="1"/>
    </xf>
    <xf numFmtId="0" fontId="6" fillId="2" borderId="10" xfId="0" applyFont="1" applyFill="1" applyBorder="1" applyAlignment="1" applyProtection="1">
      <alignment horizontal="distributed" vertical="center" indent="1"/>
      <protection hidden="1"/>
    </xf>
    <xf numFmtId="0" fontId="6" fillId="2" borderId="5" xfId="0" applyFont="1" applyFill="1" applyBorder="1" applyAlignment="1" applyProtection="1">
      <alignment horizontal="distributed" vertical="center" indent="1"/>
      <protection hidden="1"/>
    </xf>
    <xf numFmtId="0" fontId="6" fillId="2" borderId="8" xfId="0" applyFont="1" applyFill="1" applyBorder="1" applyAlignment="1" applyProtection="1">
      <alignment horizontal="distributed" vertical="center" indent="1"/>
      <protection hidden="1"/>
    </xf>
    <xf numFmtId="0" fontId="6" fillId="2" borderId="11" xfId="0" applyFont="1" applyFill="1" applyBorder="1" applyAlignment="1" applyProtection="1">
      <alignment horizontal="distributed" vertical="center" indent="1"/>
      <protection hidden="1"/>
    </xf>
    <xf numFmtId="0" fontId="6" fillId="2" borderId="9" xfId="0" applyFont="1" applyFill="1" applyBorder="1" applyAlignment="1" applyProtection="1">
      <alignment horizontal="distributed" vertical="center" indent="1"/>
      <protection hidden="1"/>
    </xf>
    <xf numFmtId="0" fontId="6" fillId="2" borderId="12" xfId="0" applyFont="1" applyFill="1" applyBorder="1" applyAlignment="1" applyProtection="1">
      <alignment horizontal="distributed" vertical="center" indent="1"/>
      <protection hidden="1"/>
    </xf>
    <xf numFmtId="0" fontId="6" fillId="2" borderId="2" xfId="0" applyFont="1" applyFill="1" applyBorder="1" applyAlignment="1" applyProtection="1">
      <alignment horizontal="distributed" vertical="center" indent="1"/>
      <protection hidden="1"/>
    </xf>
    <xf numFmtId="0" fontId="6" fillId="2" borderId="3" xfId="0" applyFont="1" applyFill="1" applyBorder="1" applyAlignment="1" applyProtection="1">
      <alignment horizontal="distributed" vertical="center" indent="1"/>
      <protection hidden="1"/>
    </xf>
    <xf numFmtId="0" fontId="6" fillId="2" borderId="4" xfId="0" applyFont="1" applyFill="1" applyBorder="1" applyAlignment="1" applyProtection="1">
      <alignment horizontal="distributed" vertical="center" indent="1"/>
      <protection hidden="1"/>
    </xf>
    <xf numFmtId="0" fontId="6" fillId="2" borderId="2" xfId="0" applyFont="1" applyFill="1" applyBorder="1" applyAlignment="1" applyProtection="1">
      <alignment horizontal="distributed" vertical="center" indent="1" shrinkToFit="1"/>
      <protection hidden="1"/>
    </xf>
    <xf numFmtId="0" fontId="6" fillId="2" borderId="3" xfId="0" applyFont="1" applyFill="1" applyBorder="1" applyAlignment="1" applyProtection="1">
      <alignment horizontal="distributed" vertical="center" indent="1" shrinkToFit="1"/>
      <protection hidden="1"/>
    </xf>
    <xf numFmtId="0" fontId="6" fillId="2" borderId="4" xfId="0" applyFont="1" applyFill="1" applyBorder="1" applyAlignment="1" applyProtection="1">
      <alignment horizontal="distributed" vertical="center" indent="1" shrinkToFit="1"/>
      <protection hidden="1"/>
    </xf>
    <xf numFmtId="0" fontId="6" fillId="2" borderId="2" xfId="0" applyFont="1" applyFill="1" applyBorder="1" applyAlignment="1" applyProtection="1">
      <alignment horizontal="distributed" vertical="center" wrapText="1" indent="1"/>
      <protection hidden="1"/>
    </xf>
    <xf numFmtId="0" fontId="6" fillId="2" borderId="3" xfId="0" applyFont="1" applyFill="1" applyBorder="1" applyAlignment="1" applyProtection="1">
      <alignment horizontal="distributed" vertical="center" wrapText="1" indent="1"/>
      <protection hidden="1"/>
    </xf>
    <xf numFmtId="0" fontId="5" fillId="2" borderId="0" xfId="0" applyFont="1" applyFill="1" applyAlignment="1" applyProtection="1">
      <alignment horizontal="center" vertical="center"/>
      <protection hidden="1"/>
    </xf>
    <xf numFmtId="0" fontId="5" fillId="0" borderId="10" xfId="0" applyFont="1" applyBorder="1" applyAlignment="1" applyProtection="1">
      <alignment horizontal="distributed" vertical="center" indent="1"/>
      <protection hidden="1"/>
    </xf>
    <xf numFmtId="0" fontId="5" fillId="0" borderId="5" xfId="0" applyFont="1" applyBorder="1" applyAlignment="1" applyProtection="1">
      <alignment horizontal="distributed" vertical="center" indent="1"/>
      <protection hidden="1"/>
    </xf>
    <xf numFmtId="0" fontId="5" fillId="0" borderId="7" xfId="0" applyFont="1" applyBorder="1" applyAlignment="1" applyProtection="1">
      <alignment horizontal="distributed" vertical="center" indent="1"/>
      <protection hidden="1"/>
    </xf>
    <xf numFmtId="0" fontId="5" fillId="0" borderId="0" xfId="0" applyFont="1" applyBorder="1" applyAlignment="1" applyProtection="1">
      <alignment horizontal="distributed" vertical="center" indent="1"/>
      <protection hidden="1"/>
    </xf>
    <xf numFmtId="0" fontId="5" fillId="0" borderId="11" xfId="0" applyFont="1" applyBorder="1" applyAlignment="1" applyProtection="1">
      <alignment horizontal="distributed" vertical="center" indent="1"/>
      <protection hidden="1"/>
    </xf>
    <xf numFmtId="0" fontId="5" fillId="0" borderId="9" xfId="0" applyFont="1" applyBorder="1" applyAlignment="1" applyProtection="1">
      <alignment horizontal="distributed" vertical="center" indent="1"/>
      <protection hidden="1"/>
    </xf>
    <xf numFmtId="0" fontId="6" fillId="2" borderId="10" xfId="0" applyFont="1" applyFill="1" applyBorder="1" applyAlignment="1" applyProtection="1">
      <alignment horizontal="distributed" vertical="center" wrapText="1" indent="1"/>
      <protection hidden="1"/>
    </xf>
    <xf numFmtId="0" fontId="6" fillId="2" borderId="5" xfId="0" applyFont="1" applyFill="1" applyBorder="1" applyAlignment="1" applyProtection="1">
      <alignment horizontal="distributed" vertical="center" wrapText="1" indent="1"/>
      <protection hidden="1"/>
    </xf>
    <xf numFmtId="0" fontId="6" fillId="2" borderId="8" xfId="0" applyFont="1" applyFill="1" applyBorder="1" applyAlignment="1" applyProtection="1">
      <alignment horizontal="distributed" vertical="center" wrapText="1" indent="1"/>
      <protection hidden="1"/>
    </xf>
    <xf numFmtId="0" fontId="6" fillId="2" borderId="7" xfId="0" applyFont="1" applyFill="1" applyBorder="1" applyAlignment="1" applyProtection="1">
      <alignment horizontal="distributed" vertical="center" wrapText="1" indent="1"/>
      <protection hidden="1"/>
    </xf>
    <xf numFmtId="0" fontId="6" fillId="2" borderId="0" xfId="0" applyFont="1" applyFill="1" applyBorder="1" applyAlignment="1" applyProtection="1">
      <alignment horizontal="distributed" vertical="center" wrapText="1" indent="1"/>
      <protection hidden="1"/>
    </xf>
    <xf numFmtId="0" fontId="6" fillId="2" borderId="6" xfId="0" applyFont="1" applyFill="1" applyBorder="1" applyAlignment="1" applyProtection="1">
      <alignment horizontal="distributed" vertical="center" wrapText="1" indent="1"/>
      <protection hidden="1"/>
    </xf>
    <xf numFmtId="0" fontId="6" fillId="2" borderId="11" xfId="0" applyFont="1" applyFill="1" applyBorder="1" applyAlignment="1" applyProtection="1">
      <alignment horizontal="distributed" vertical="center" wrapText="1" indent="1"/>
      <protection hidden="1"/>
    </xf>
    <xf numFmtId="0" fontId="6" fillId="2" borderId="9" xfId="0" applyFont="1" applyFill="1" applyBorder="1" applyAlignment="1" applyProtection="1">
      <alignment horizontal="distributed" vertical="center" wrapText="1" indent="1"/>
      <protection hidden="1"/>
    </xf>
    <xf numFmtId="0" fontId="6" fillId="2" borderId="12" xfId="0" applyFont="1" applyFill="1" applyBorder="1" applyAlignment="1" applyProtection="1">
      <alignment horizontal="distributed" vertical="center" wrapText="1" indent="1"/>
      <protection hidden="1"/>
    </xf>
    <xf numFmtId="0" fontId="6" fillId="2" borderId="5" xfId="0" applyFont="1" applyFill="1" applyBorder="1" applyAlignment="1" applyProtection="1">
      <alignment horizontal="center" vertical="center" justifyLastLine="1"/>
      <protection hidden="1"/>
    </xf>
    <xf numFmtId="0" fontId="6" fillId="2" borderId="9" xfId="0" applyFont="1" applyFill="1" applyBorder="1" applyAlignment="1" applyProtection="1">
      <alignment horizontal="center" vertical="center" justifyLastLine="1"/>
      <protection hidden="1"/>
    </xf>
    <xf numFmtId="0" fontId="6" fillId="2" borderId="5" xfId="0" applyFont="1" applyFill="1" applyBorder="1" applyAlignment="1" applyProtection="1">
      <alignment horizontal="center" vertical="center" wrapText="1" justifyLastLine="1"/>
      <protection hidden="1"/>
    </xf>
    <xf numFmtId="0" fontId="6" fillId="2" borderId="9" xfId="0" applyFont="1" applyFill="1" applyBorder="1" applyAlignment="1" applyProtection="1">
      <alignment horizontal="center" vertical="center" wrapText="1" justifyLastLine="1"/>
      <protection hidden="1"/>
    </xf>
    <xf numFmtId="0" fontId="29" fillId="3" borderId="1" xfId="0" applyFont="1" applyFill="1" applyBorder="1" applyAlignment="1" applyProtection="1">
      <alignment horizontal="left" vertical="center" shrinkToFit="1"/>
      <protection locked="0" hidden="1"/>
    </xf>
    <xf numFmtId="0" fontId="5" fillId="2" borderId="1" xfId="0" applyFont="1" applyFill="1" applyBorder="1" applyAlignment="1" applyProtection="1">
      <alignment horizontal="distributed" vertical="center" indent="2"/>
      <protection hidden="1"/>
    </xf>
    <xf numFmtId="0" fontId="7" fillId="2" borderId="1" xfId="0" applyFont="1" applyFill="1" applyBorder="1" applyAlignment="1" applyProtection="1">
      <alignment horizontal="distributed" vertical="center" wrapText="1" justifyLastLine="1"/>
      <protection hidden="1"/>
    </xf>
    <xf numFmtId="0" fontId="5" fillId="2" borderId="2" xfId="0" applyFont="1" applyFill="1" applyBorder="1" applyAlignment="1" applyProtection="1">
      <alignment horizontal="center" vertical="center" wrapText="1" justifyLastLine="1"/>
      <protection hidden="1"/>
    </xf>
    <xf numFmtId="0" fontId="5" fillId="2" borderId="3" xfId="0" applyFont="1" applyFill="1" applyBorder="1" applyAlignment="1" applyProtection="1">
      <alignment horizontal="center" vertical="center" wrapText="1" justifyLastLine="1"/>
      <protection hidden="1"/>
    </xf>
    <xf numFmtId="0" fontId="5" fillId="2" borderId="4" xfId="0" applyFont="1" applyFill="1" applyBorder="1" applyAlignment="1" applyProtection="1">
      <alignment horizontal="center" vertical="center" wrapText="1" justifyLastLine="1"/>
      <protection hidden="1"/>
    </xf>
    <xf numFmtId="38" fontId="3" fillId="3" borderId="15" xfId="1" applyFont="1" applyFill="1" applyBorder="1" applyAlignment="1" applyProtection="1">
      <alignment horizontal="right" vertical="center" indent="1" shrinkToFit="1"/>
      <protection locked="0" hidden="1"/>
    </xf>
    <xf numFmtId="38" fontId="3" fillId="3" borderId="1" xfId="1" applyFont="1" applyFill="1" applyBorder="1" applyAlignment="1" applyProtection="1">
      <alignment horizontal="right" vertical="center" indent="1" shrinkToFit="1"/>
      <protection locked="0" hidden="1"/>
    </xf>
    <xf numFmtId="38" fontId="3" fillId="3" borderId="13" xfId="1" applyFont="1" applyFill="1" applyBorder="1" applyAlignment="1" applyProtection="1">
      <alignment horizontal="right" vertical="center" indent="1" shrinkToFit="1"/>
      <protection locked="0" hidden="1"/>
    </xf>
    <xf numFmtId="38" fontId="3" fillId="0" borderId="64" xfId="1" applyFont="1" applyFill="1" applyBorder="1" applyAlignment="1" applyProtection="1">
      <alignment horizontal="right" vertical="center" indent="1" shrinkToFit="1"/>
      <protection hidden="1"/>
    </xf>
    <xf numFmtId="38" fontId="3" fillId="0" borderId="65" xfId="1" applyFont="1" applyFill="1" applyBorder="1" applyAlignment="1" applyProtection="1">
      <alignment horizontal="right" vertical="center" indent="1" shrinkToFit="1"/>
      <protection hidden="1"/>
    </xf>
    <xf numFmtId="38" fontId="3" fillId="2" borderId="64" xfId="1" applyFont="1" applyFill="1" applyBorder="1" applyAlignment="1" applyProtection="1">
      <alignment horizontal="right" vertical="center" indent="1" shrinkToFit="1"/>
      <protection hidden="1"/>
    </xf>
    <xf numFmtId="38" fontId="3" fillId="2" borderId="65" xfId="1" applyFont="1" applyFill="1" applyBorder="1" applyAlignment="1" applyProtection="1">
      <alignment horizontal="right" vertical="center" indent="1" shrinkToFit="1"/>
      <protection hidden="1"/>
    </xf>
    <xf numFmtId="38" fontId="3" fillId="3" borderId="16" xfId="1" applyFont="1" applyFill="1" applyBorder="1" applyAlignment="1" applyProtection="1">
      <alignment horizontal="right" vertical="center" indent="1" shrinkToFit="1"/>
      <protection locked="0" hidden="1"/>
    </xf>
    <xf numFmtId="38" fontId="3" fillId="3" borderId="15" xfId="1" applyFont="1" applyFill="1" applyBorder="1" applyAlignment="1" applyProtection="1">
      <alignment horizontal="right" vertical="center" indent="1"/>
      <protection locked="0" hidden="1"/>
    </xf>
    <xf numFmtId="0" fontId="3" fillId="3" borderId="0" xfId="0" applyFont="1" applyFill="1" applyAlignment="1" applyProtection="1">
      <alignment horizontal="center" vertical="center" shrinkToFit="1"/>
      <protection locked="0" hidden="1"/>
    </xf>
    <xf numFmtId="0" fontId="5" fillId="2" borderId="13" xfId="0" applyFont="1" applyFill="1" applyBorder="1" applyAlignment="1" applyProtection="1">
      <alignment horizontal="center" vertical="center"/>
      <protection hidden="1"/>
    </xf>
    <xf numFmtId="38" fontId="3" fillId="3" borderId="59" xfId="1" applyFont="1" applyFill="1" applyBorder="1" applyAlignment="1" applyProtection="1">
      <alignment horizontal="right" vertical="center" indent="1" shrinkToFit="1"/>
      <protection locked="0" hidden="1"/>
    </xf>
    <xf numFmtId="38" fontId="4" fillId="3" borderId="10" xfId="1" applyFont="1" applyFill="1" applyBorder="1" applyAlignment="1" applyProtection="1">
      <alignment horizontal="left" vertical="center" shrinkToFit="1"/>
      <protection locked="0" hidden="1"/>
    </xf>
    <xf numFmtId="38" fontId="4" fillId="3" borderId="5" xfId="1" applyFont="1" applyFill="1" applyBorder="1" applyAlignment="1" applyProtection="1">
      <alignment horizontal="left" vertical="center" shrinkToFit="1"/>
      <protection locked="0" hidden="1"/>
    </xf>
    <xf numFmtId="38" fontId="4" fillId="3" borderId="8" xfId="1" applyFont="1" applyFill="1" applyBorder="1" applyAlignment="1" applyProtection="1">
      <alignment horizontal="left" vertical="center" shrinkToFit="1"/>
      <protection locked="0" hidden="1"/>
    </xf>
    <xf numFmtId="38" fontId="4" fillId="3" borderId="11" xfId="1" applyFont="1" applyFill="1" applyBorder="1" applyAlignment="1" applyProtection="1">
      <alignment horizontal="left" vertical="center" shrinkToFit="1"/>
      <protection locked="0" hidden="1"/>
    </xf>
    <xf numFmtId="38" fontId="4" fillId="3" borderId="9" xfId="1" applyFont="1" applyFill="1" applyBorder="1" applyAlignment="1" applyProtection="1">
      <alignment horizontal="left" vertical="center" shrinkToFit="1"/>
      <protection locked="0" hidden="1"/>
    </xf>
    <xf numFmtId="38" fontId="4" fillId="3" borderId="12" xfId="1" applyFont="1" applyFill="1" applyBorder="1" applyAlignment="1" applyProtection="1">
      <alignment horizontal="left" vertical="center" shrinkToFit="1"/>
      <protection locked="0" hidden="1"/>
    </xf>
    <xf numFmtId="0" fontId="6" fillId="2" borderId="13" xfId="0" applyFont="1" applyFill="1" applyBorder="1" applyAlignment="1" applyProtection="1">
      <alignment horizontal="center" vertical="distributed" textRotation="255" justifyLastLine="1"/>
      <protection hidden="1"/>
    </xf>
    <xf numFmtId="0" fontId="6" fillId="2" borderId="16" xfId="0" applyFont="1" applyFill="1" applyBorder="1" applyAlignment="1" applyProtection="1">
      <alignment horizontal="center" vertical="distributed" textRotation="255" justifyLastLine="1"/>
      <protection hidden="1"/>
    </xf>
    <xf numFmtId="0" fontId="6" fillId="2" borderId="15" xfId="0" applyFont="1" applyFill="1" applyBorder="1" applyAlignment="1" applyProtection="1">
      <alignment horizontal="center" vertical="distributed" textRotation="255" justifyLastLine="1"/>
      <protection hidden="1"/>
    </xf>
    <xf numFmtId="0" fontId="6" fillId="2" borderId="13"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6" fillId="2" borderId="55" xfId="0" applyFont="1" applyFill="1" applyBorder="1" applyAlignment="1" applyProtection="1">
      <alignment horizontal="center" vertical="center"/>
      <protection hidden="1"/>
    </xf>
    <xf numFmtId="0" fontId="6" fillId="2" borderId="60" xfId="0" applyFont="1" applyFill="1" applyBorder="1" applyAlignment="1" applyProtection="1">
      <alignment horizontal="center" vertical="center"/>
      <protection hidden="1"/>
    </xf>
    <xf numFmtId="0" fontId="5" fillId="2" borderId="10" xfId="0" applyFont="1" applyFill="1" applyBorder="1" applyAlignment="1" applyProtection="1">
      <alignment horizontal="center" vertical="center" shrinkToFit="1"/>
      <protection hidden="1"/>
    </xf>
    <xf numFmtId="0" fontId="5" fillId="2" borderId="5" xfId="0" applyFont="1" applyFill="1" applyBorder="1" applyAlignment="1" applyProtection="1">
      <alignment horizontal="center" vertical="center" shrinkToFit="1"/>
      <protection hidden="1"/>
    </xf>
    <xf numFmtId="0" fontId="5" fillId="2" borderId="8" xfId="0" applyFont="1" applyFill="1" applyBorder="1" applyAlignment="1" applyProtection="1">
      <alignment horizontal="center" vertical="center" shrinkToFit="1"/>
      <protection hidden="1"/>
    </xf>
    <xf numFmtId="0" fontId="5" fillId="2" borderId="7" xfId="0" applyFont="1" applyFill="1" applyBorder="1" applyAlignment="1" applyProtection="1">
      <alignment horizontal="center" vertical="center" shrinkToFit="1"/>
      <protection hidden="1"/>
    </xf>
    <xf numFmtId="0" fontId="5" fillId="2" borderId="0" xfId="0" applyFont="1" applyFill="1" applyBorder="1" applyAlignment="1" applyProtection="1">
      <alignment horizontal="center" vertical="center" shrinkToFit="1"/>
      <protection hidden="1"/>
    </xf>
    <xf numFmtId="0" fontId="5" fillId="2" borderId="6" xfId="0" applyFont="1" applyFill="1" applyBorder="1" applyAlignment="1" applyProtection="1">
      <alignment horizontal="center" vertical="center" shrinkToFit="1"/>
      <protection hidden="1"/>
    </xf>
    <xf numFmtId="0" fontId="5" fillId="2" borderId="11" xfId="0" applyFont="1" applyFill="1" applyBorder="1" applyAlignment="1" applyProtection="1">
      <alignment horizontal="center" vertical="center" shrinkToFit="1"/>
      <protection hidden="1"/>
    </xf>
    <xf numFmtId="0" fontId="5" fillId="2" borderId="9" xfId="0" applyFont="1" applyFill="1" applyBorder="1" applyAlignment="1" applyProtection="1">
      <alignment horizontal="center" vertical="center" shrinkToFit="1"/>
      <protection hidden="1"/>
    </xf>
    <xf numFmtId="0" fontId="5" fillId="2" borderId="12" xfId="0" applyFont="1" applyFill="1" applyBorder="1" applyAlignment="1" applyProtection="1">
      <alignment horizontal="center" vertical="center" shrinkToFit="1"/>
      <protection hidden="1"/>
    </xf>
    <xf numFmtId="0" fontId="5" fillId="2" borderId="10" xfId="0" applyFont="1" applyFill="1" applyBorder="1" applyAlignment="1" applyProtection="1">
      <alignment horizontal="center" vertical="center" wrapText="1" shrinkToFit="1"/>
      <protection hidden="1"/>
    </xf>
    <xf numFmtId="0" fontId="5" fillId="2" borderId="8" xfId="0" applyFont="1" applyFill="1" applyBorder="1" applyAlignment="1" applyProtection="1">
      <alignment horizontal="center" vertical="center" wrapText="1" shrinkToFit="1"/>
      <protection hidden="1"/>
    </xf>
    <xf numFmtId="0" fontId="5" fillId="2" borderId="7" xfId="0" applyFont="1" applyFill="1" applyBorder="1" applyAlignment="1" applyProtection="1">
      <alignment horizontal="center" vertical="center" wrapText="1" shrinkToFit="1"/>
      <protection hidden="1"/>
    </xf>
    <xf numFmtId="0" fontId="5" fillId="2" borderId="6" xfId="0" applyFont="1" applyFill="1" applyBorder="1" applyAlignment="1" applyProtection="1">
      <alignment horizontal="center" vertical="center" wrapText="1" shrinkToFit="1"/>
      <protection hidden="1"/>
    </xf>
    <xf numFmtId="0" fontId="5" fillId="2" borderId="11" xfId="0" applyFont="1" applyFill="1" applyBorder="1" applyAlignment="1" applyProtection="1">
      <alignment horizontal="center" vertical="center" wrapText="1" shrinkToFit="1"/>
      <protection hidden="1"/>
    </xf>
    <xf numFmtId="0" fontId="5" fillId="2" borderId="12" xfId="0" applyFont="1" applyFill="1" applyBorder="1" applyAlignment="1" applyProtection="1">
      <alignment horizontal="center" vertical="center" wrapText="1" shrinkToFit="1"/>
      <protection hidden="1"/>
    </xf>
    <xf numFmtId="38" fontId="5" fillId="2" borderId="1" xfId="1" applyFont="1" applyFill="1" applyBorder="1" applyAlignment="1" applyProtection="1">
      <alignment horizontal="distributed" vertical="center" justifyLastLine="1"/>
      <protection hidden="1"/>
    </xf>
    <xf numFmtId="0" fontId="5" fillId="2" borderId="5" xfId="0" applyFont="1" applyFill="1" applyBorder="1" applyAlignment="1" applyProtection="1">
      <alignment horizontal="center" vertical="center" wrapText="1" shrinkToFit="1"/>
      <protection hidden="1"/>
    </xf>
    <xf numFmtId="0" fontId="5" fillId="2" borderId="0" xfId="0" applyFont="1" applyFill="1" applyBorder="1" applyAlignment="1" applyProtection="1">
      <alignment horizontal="center" vertical="center" wrapText="1" shrinkToFit="1"/>
      <protection hidden="1"/>
    </xf>
    <xf numFmtId="0" fontId="5" fillId="2" borderId="9" xfId="0" applyFont="1" applyFill="1" applyBorder="1" applyAlignment="1" applyProtection="1">
      <alignment horizontal="center" vertical="center" wrapText="1" shrinkToFit="1"/>
      <protection hidden="1"/>
    </xf>
    <xf numFmtId="38" fontId="5" fillId="2" borderId="10" xfId="1" applyFont="1" applyFill="1" applyBorder="1" applyAlignment="1" applyProtection="1">
      <alignment horizontal="center" vertical="center" wrapText="1"/>
      <protection hidden="1"/>
    </xf>
    <xf numFmtId="38" fontId="5" fillId="2" borderId="5" xfId="1" applyFont="1" applyFill="1" applyBorder="1" applyAlignment="1" applyProtection="1">
      <alignment horizontal="center" vertical="center" wrapText="1"/>
      <protection hidden="1"/>
    </xf>
    <xf numFmtId="38" fontId="5" fillId="2" borderId="8" xfId="1" applyFont="1" applyFill="1" applyBorder="1" applyAlignment="1" applyProtection="1">
      <alignment horizontal="center" vertical="center" wrapText="1"/>
      <protection hidden="1"/>
    </xf>
    <xf numFmtId="38" fontId="5" fillId="2" borderId="7" xfId="1" applyFont="1" applyFill="1" applyBorder="1" applyAlignment="1" applyProtection="1">
      <alignment horizontal="center" vertical="center" wrapText="1"/>
      <protection hidden="1"/>
    </xf>
    <xf numFmtId="38" fontId="5" fillId="2" borderId="0" xfId="1" applyFont="1" applyFill="1" applyBorder="1" applyAlignment="1" applyProtection="1">
      <alignment horizontal="center" vertical="center" wrapText="1"/>
      <protection hidden="1"/>
    </xf>
    <xf numFmtId="38" fontId="5" fillId="2" borderId="6" xfId="1" applyFont="1" applyFill="1" applyBorder="1" applyAlignment="1" applyProtection="1">
      <alignment horizontal="center" vertical="center" wrapText="1"/>
      <protection hidden="1"/>
    </xf>
    <xf numFmtId="38" fontId="5" fillId="2" borderId="11" xfId="1" applyFont="1" applyFill="1" applyBorder="1" applyAlignment="1" applyProtection="1">
      <alignment horizontal="center" vertical="center" wrapText="1"/>
      <protection hidden="1"/>
    </xf>
    <xf numFmtId="38" fontId="5" fillId="2" borderId="9" xfId="1" applyFont="1" applyFill="1" applyBorder="1" applyAlignment="1" applyProtection="1">
      <alignment horizontal="center" vertical="center" wrapText="1"/>
      <protection hidden="1"/>
    </xf>
    <xf numFmtId="38" fontId="5" fillId="2" borderId="12" xfId="1"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textRotation="255" shrinkToFit="1"/>
      <protection hidden="1"/>
    </xf>
    <xf numFmtId="0" fontId="6" fillId="2" borderId="1" xfId="0" applyFont="1" applyFill="1" applyBorder="1" applyAlignment="1" applyProtection="1">
      <alignment horizontal="right" vertical="center" justifyLastLine="1"/>
      <protection hidden="1"/>
    </xf>
    <xf numFmtId="0" fontId="6" fillId="2" borderId="2" xfId="0" applyFont="1" applyFill="1" applyBorder="1" applyAlignment="1" applyProtection="1">
      <alignment horizontal="right" vertical="center" justifyLastLine="1"/>
      <protection hidden="1"/>
    </xf>
    <xf numFmtId="0" fontId="6" fillId="2" borderId="1" xfId="0" applyFont="1" applyFill="1" applyBorder="1" applyAlignment="1" applyProtection="1">
      <alignment horizontal="center" vertical="center" wrapText="1" justifyLastLine="1"/>
      <protection hidden="1"/>
    </xf>
    <xf numFmtId="0" fontId="6" fillId="2" borderId="2" xfId="0" applyFont="1" applyFill="1" applyBorder="1" applyAlignment="1" applyProtection="1">
      <alignment horizontal="center" vertical="center" wrapText="1" justifyLastLine="1"/>
      <protection hidden="1"/>
    </xf>
    <xf numFmtId="0" fontId="6" fillId="2" borderId="15" xfId="0" applyFont="1" applyFill="1" applyBorder="1" applyAlignment="1" applyProtection="1">
      <alignment horizontal="center" vertical="center"/>
      <protection hidden="1"/>
    </xf>
    <xf numFmtId="57" fontId="5" fillId="0" borderId="0" xfId="0" applyNumberFormat="1" applyFont="1" applyAlignment="1" applyProtection="1">
      <alignment horizontal="center" vertical="center"/>
      <protection hidden="1"/>
    </xf>
    <xf numFmtId="0" fontId="5" fillId="0" borderId="0" xfId="0" applyFont="1" applyAlignment="1" applyProtection="1">
      <alignment horizontal="center" vertical="center" shrinkToFit="1"/>
      <protection hidden="1"/>
    </xf>
    <xf numFmtId="0" fontId="5" fillId="0" borderId="0" xfId="0" applyNumberFormat="1" applyFont="1" applyAlignment="1" applyProtection="1">
      <alignment horizontal="center" vertical="center" shrinkToFit="1"/>
      <protection hidden="1"/>
    </xf>
    <xf numFmtId="38" fontId="5" fillId="0" borderId="0" xfId="1" applyFont="1" applyAlignment="1" applyProtection="1">
      <alignment horizontal="right" vertical="center" shrinkToFit="1"/>
      <protection hidden="1"/>
    </xf>
    <xf numFmtId="0" fontId="24" fillId="2" borderId="11" xfId="0" applyFont="1" applyFill="1" applyBorder="1" applyAlignment="1" applyProtection="1">
      <alignment horizontal="center" vertical="center" shrinkToFit="1"/>
      <protection hidden="1"/>
    </xf>
    <xf numFmtId="0" fontId="24" fillId="2" borderId="12" xfId="0" applyFont="1" applyFill="1" applyBorder="1" applyAlignment="1" applyProtection="1">
      <alignment horizontal="center" vertical="center" shrinkToFit="1"/>
      <protection hidden="1"/>
    </xf>
    <xf numFmtId="38" fontId="5" fillId="2" borderId="1" xfId="1" applyFont="1" applyFill="1" applyBorder="1" applyAlignment="1" applyProtection="1">
      <alignment horizontal="center" vertical="center" shrinkToFit="1"/>
      <protection hidden="1"/>
    </xf>
    <xf numFmtId="38" fontId="5" fillId="2" borderId="2" xfId="1" applyFont="1" applyFill="1" applyBorder="1" applyAlignment="1" applyProtection="1">
      <alignment horizontal="center" vertical="center" shrinkToFit="1"/>
      <protection hidden="1"/>
    </xf>
    <xf numFmtId="0" fontId="24" fillId="2" borderId="13" xfId="0" applyFont="1" applyFill="1" applyBorder="1" applyAlignment="1" applyProtection="1">
      <alignment horizontal="center" vertical="center" shrinkToFit="1"/>
      <protection hidden="1"/>
    </xf>
    <xf numFmtId="0" fontId="4" fillId="2" borderId="10" xfId="0" applyFont="1" applyFill="1" applyBorder="1" applyAlignment="1" applyProtection="1">
      <alignment horizontal="right" vertical="center" shrinkToFit="1"/>
      <protection locked="0" hidden="1"/>
    </xf>
    <xf numFmtId="0" fontId="4" fillId="2" borderId="5" xfId="0" applyFont="1" applyFill="1" applyBorder="1" applyAlignment="1" applyProtection="1">
      <alignment horizontal="right" vertical="center" shrinkToFit="1"/>
      <protection locked="0" hidden="1"/>
    </xf>
    <xf numFmtId="0" fontId="4" fillId="2" borderId="8" xfId="0" applyFont="1" applyFill="1" applyBorder="1" applyAlignment="1" applyProtection="1">
      <alignment horizontal="right" vertical="center" shrinkToFit="1"/>
      <protection locked="0" hidden="1"/>
    </xf>
    <xf numFmtId="0" fontId="4" fillId="2" borderId="11" xfId="0" applyFont="1" applyFill="1" applyBorder="1" applyAlignment="1" applyProtection="1">
      <alignment horizontal="right" vertical="center" shrinkToFit="1"/>
      <protection locked="0" hidden="1"/>
    </xf>
    <xf numFmtId="0" fontId="4" fillId="2" borderId="9" xfId="0" applyFont="1" applyFill="1" applyBorder="1" applyAlignment="1" applyProtection="1">
      <alignment horizontal="right" vertical="center" shrinkToFit="1"/>
      <protection locked="0" hidden="1"/>
    </xf>
    <xf numFmtId="0" fontId="4" fillId="2" borderId="12" xfId="0" applyFont="1" applyFill="1" applyBorder="1" applyAlignment="1" applyProtection="1">
      <alignment horizontal="right" vertical="center" shrinkToFit="1"/>
      <protection locked="0" hidden="1"/>
    </xf>
    <xf numFmtId="38" fontId="4" fillId="2" borderId="10" xfId="0" applyNumberFormat="1" applyFont="1" applyFill="1" applyBorder="1" applyAlignment="1" applyProtection="1">
      <alignment horizontal="right" vertical="center" shrinkToFit="1"/>
      <protection hidden="1"/>
    </xf>
    <xf numFmtId="0" fontId="4" fillId="2" borderId="5" xfId="0" applyFont="1" applyFill="1" applyBorder="1" applyAlignment="1" applyProtection="1">
      <alignment horizontal="right" vertical="center" shrinkToFit="1"/>
      <protection hidden="1"/>
    </xf>
    <xf numFmtId="0" fontId="4" fillId="2" borderId="8" xfId="0" applyFont="1" applyFill="1" applyBorder="1" applyAlignment="1" applyProtection="1">
      <alignment horizontal="right" vertical="center" shrinkToFit="1"/>
      <protection hidden="1"/>
    </xf>
    <xf numFmtId="0" fontId="4" fillId="2" borderId="11" xfId="0" applyFont="1" applyFill="1" applyBorder="1" applyAlignment="1" applyProtection="1">
      <alignment horizontal="right" vertical="center" shrinkToFit="1"/>
      <protection hidden="1"/>
    </xf>
    <xf numFmtId="0" fontId="4" fillId="2" borderId="9" xfId="0" applyFont="1" applyFill="1" applyBorder="1" applyAlignment="1" applyProtection="1">
      <alignment horizontal="right" vertical="center" shrinkToFit="1"/>
      <protection hidden="1"/>
    </xf>
    <xf numFmtId="0" fontId="4" fillId="2" borderId="12" xfId="0" applyFont="1" applyFill="1" applyBorder="1" applyAlignment="1" applyProtection="1">
      <alignment horizontal="right" vertical="center" shrinkToFit="1"/>
      <protection hidden="1"/>
    </xf>
    <xf numFmtId="0" fontId="4" fillId="3" borderId="12" xfId="0" applyFont="1" applyFill="1" applyBorder="1" applyAlignment="1" applyProtection="1">
      <alignment horizontal="center" vertical="center" shrinkToFit="1"/>
      <protection locked="0" hidden="1"/>
    </xf>
    <xf numFmtId="38" fontId="5" fillId="2" borderId="4" xfId="1" applyFont="1" applyFill="1" applyBorder="1" applyAlignment="1" applyProtection="1">
      <alignment horizontal="center" vertical="center" shrinkToFit="1"/>
      <protection hidden="1"/>
    </xf>
    <xf numFmtId="38" fontId="4" fillId="3" borderId="4" xfId="1" applyFont="1" applyFill="1" applyBorder="1" applyAlignment="1" applyProtection="1">
      <alignment horizontal="center" vertical="center" shrinkToFit="1"/>
      <protection locked="0" hidden="1"/>
    </xf>
    <xf numFmtId="38" fontId="4" fillId="3" borderId="2" xfId="1" applyFont="1" applyFill="1" applyBorder="1" applyAlignment="1" applyProtection="1">
      <alignment horizontal="center" vertical="center" shrinkToFit="1"/>
      <protection locked="0" hidden="1"/>
    </xf>
    <xf numFmtId="0" fontId="5" fillId="0" borderId="0" xfId="0" applyFont="1" applyAlignment="1" applyProtection="1">
      <alignment horizontal="center" vertical="center"/>
      <protection hidden="1"/>
    </xf>
    <xf numFmtId="0" fontId="4" fillId="3" borderId="21" xfId="0" applyFont="1" applyFill="1" applyBorder="1" applyAlignment="1" applyProtection="1">
      <alignment horizontal="center" vertical="center" shrinkToFit="1"/>
      <protection locked="0" hidden="1"/>
    </xf>
    <xf numFmtId="0" fontId="4" fillId="3" borderId="22" xfId="0" applyFont="1" applyFill="1" applyBorder="1" applyAlignment="1" applyProtection="1">
      <alignment horizontal="center" vertical="center" shrinkToFit="1"/>
      <protection locked="0" hidden="1"/>
    </xf>
    <xf numFmtId="38" fontId="7" fillId="2" borderId="9" xfId="1" applyFont="1" applyFill="1" applyBorder="1" applyAlignment="1" applyProtection="1">
      <alignment horizontal="left"/>
      <protection hidden="1"/>
    </xf>
    <xf numFmtId="38" fontId="7" fillId="2" borderId="12" xfId="1" applyFont="1" applyFill="1" applyBorder="1" applyAlignment="1" applyProtection="1">
      <alignment horizontal="left"/>
      <protection hidden="1"/>
    </xf>
    <xf numFmtId="38" fontId="7" fillId="2" borderId="5" xfId="1" applyFont="1" applyFill="1" applyBorder="1" applyAlignment="1" applyProtection="1">
      <alignment horizontal="center"/>
      <protection hidden="1"/>
    </xf>
    <xf numFmtId="38" fontId="7" fillId="2" borderId="8" xfId="1" applyFont="1" applyFill="1" applyBorder="1" applyAlignment="1" applyProtection="1">
      <alignment horizontal="center"/>
      <protection hidden="1"/>
    </xf>
    <xf numFmtId="0" fontId="4" fillId="0" borderId="1" xfId="0" applyFont="1" applyFill="1" applyBorder="1" applyAlignment="1" applyProtection="1">
      <alignment horizontal="right" vertical="center" indent="1" shrinkToFit="1"/>
      <protection hidden="1"/>
    </xf>
    <xf numFmtId="38" fontId="5" fillId="2" borderId="15" xfId="1" applyFont="1" applyFill="1" applyBorder="1" applyAlignment="1" applyProtection="1">
      <alignment horizontal="right" vertical="center" shrinkToFit="1"/>
      <protection hidden="1"/>
    </xf>
    <xf numFmtId="38" fontId="5" fillId="2" borderId="11" xfId="1" applyFont="1" applyFill="1" applyBorder="1" applyAlignment="1" applyProtection="1">
      <alignment horizontal="right" vertical="center" shrinkToFit="1"/>
      <protection hidden="1"/>
    </xf>
    <xf numFmtId="38" fontId="4" fillId="3" borderId="1" xfId="1" applyFont="1" applyFill="1" applyBorder="1" applyAlignment="1" applyProtection="1">
      <alignment horizontal="center" vertical="center" shrinkToFit="1"/>
      <protection locked="0" hidden="1"/>
    </xf>
    <xf numFmtId="0" fontId="4" fillId="2" borderId="0" xfId="0" applyFont="1" applyFill="1" applyAlignment="1" applyProtection="1">
      <alignment horizontal="left" vertical="center"/>
      <protection hidden="1"/>
    </xf>
    <xf numFmtId="0" fontId="5" fillId="2" borderId="10"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11"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5" fillId="2" borderId="12"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top" wrapText="1" justifyLastLine="1"/>
      <protection hidden="1"/>
    </xf>
    <xf numFmtId="0" fontId="5" fillId="2" borderId="6" xfId="0" applyFont="1" applyFill="1" applyBorder="1" applyAlignment="1" applyProtection="1">
      <alignment horizontal="center" vertical="top" wrapText="1" justifyLastLine="1"/>
      <protection hidden="1"/>
    </xf>
    <xf numFmtId="0" fontId="5" fillId="2" borderId="11" xfId="0" applyFont="1" applyFill="1" applyBorder="1" applyAlignment="1" applyProtection="1">
      <alignment horizontal="center" vertical="top" wrapText="1" justifyLastLine="1"/>
      <protection hidden="1"/>
    </xf>
    <xf numFmtId="0" fontId="5" fillId="2" borderId="12" xfId="0" applyFont="1" applyFill="1" applyBorder="1" applyAlignment="1" applyProtection="1">
      <alignment horizontal="center" vertical="top" wrapText="1" justifyLastLine="1"/>
      <protection hidden="1"/>
    </xf>
    <xf numFmtId="0" fontId="5" fillId="2" borderId="7" xfId="0" applyFont="1" applyFill="1" applyBorder="1" applyAlignment="1" applyProtection="1">
      <alignment horizontal="center" vertical="center" wrapText="1" justifyLastLine="1"/>
      <protection hidden="1"/>
    </xf>
    <xf numFmtId="0" fontId="5" fillId="2" borderId="6" xfId="0" applyFont="1" applyFill="1" applyBorder="1" applyAlignment="1" applyProtection="1">
      <alignment horizontal="center" vertical="center" wrapText="1" justifyLastLine="1"/>
      <protection hidden="1"/>
    </xf>
    <xf numFmtId="0" fontId="30" fillId="3" borderId="7" xfId="0" applyFont="1" applyFill="1" applyBorder="1" applyAlignment="1" applyProtection="1">
      <alignment horizontal="left" vertical="top" shrinkToFit="1"/>
      <protection locked="0" hidden="1"/>
    </xf>
    <xf numFmtId="0" fontId="30" fillId="3" borderId="0" xfId="0" applyFont="1" applyFill="1" applyBorder="1" applyAlignment="1" applyProtection="1">
      <alignment horizontal="left" vertical="top" shrinkToFit="1"/>
      <protection locked="0" hidden="1"/>
    </xf>
    <xf numFmtId="0" fontId="30" fillId="3" borderId="6" xfId="0" applyFont="1" applyFill="1" applyBorder="1" applyAlignment="1" applyProtection="1">
      <alignment horizontal="left" vertical="top" shrinkToFit="1"/>
      <protection locked="0" hidden="1"/>
    </xf>
    <xf numFmtId="0" fontId="30" fillId="3" borderId="11" xfId="0" applyFont="1" applyFill="1" applyBorder="1" applyAlignment="1" applyProtection="1">
      <alignment horizontal="left" vertical="top" shrinkToFit="1"/>
      <protection locked="0" hidden="1"/>
    </xf>
    <xf numFmtId="0" fontId="30" fillId="3" borderId="9" xfId="0" applyFont="1" applyFill="1" applyBorder="1" applyAlignment="1" applyProtection="1">
      <alignment horizontal="left" vertical="top" shrinkToFit="1"/>
      <protection locked="0" hidden="1"/>
    </xf>
    <xf numFmtId="0" fontId="30" fillId="3" borderId="12" xfId="0" applyFont="1" applyFill="1" applyBorder="1" applyAlignment="1" applyProtection="1">
      <alignment horizontal="left" vertical="top" shrinkToFit="1"/>
      <protection locked="0" hidden="1"/>
    </xf>
    <xf numFmtId="38" fontId="3" fillId="2" borderId="18" xfId="1" applyFont="1" applyFill="1" applyBorder="1" applyAlignment="1" applyProtection="1">
      <alignment horizontal="center" vertical="center" shrinkToFit="1"/>
      <protection hidden="1"/>
    </xf>
    <xf numFmtId="38" fontId="3" fillId="2" borderId="19" xfId="1" applyFont="1" applyFill="1" applyBorder="1" applyAlignment="1" applyProtection="1">
      <alignment horizontal="center" vertical="center" shrinkToFit="1"/>
      <protection hidden="1"/>
    </xf>
    <xf numFmtId="38" fontId="3" fillId="2" borderId="20" xfId="1" applyFont="1" applyFill="1" applyBorder="1" applyAlignment="1" applyProtection="1">
      <alignment horizontal="center" vertical="center" shrinkToFit="1"/>
      <protection hidden="1"/>
    </xf>
    <xf numFmtId="38" fontId="5" fillId="2" borderId="3" xfId="1" applyFont="1" applyFill="1" applyBorder="1" applyAlignment="1" applyProtection="1">
      <alignment horizontal="center" vertical="center" shrinkToFit="1"/>
      <protection hidden="1"/>
    </xf>
    <xf numFmtId="0" fontId="5" fillId="2" borderId="17" xfId="0" applyFont="1" applyFill="1" applyBorder="1" applyAlignment="1" applyProtection="1">
      <alignment horizontal="center" vertical="center" shrinkToFit="1"/>
      <protection hidden="1"/>
    </xf>
    <xf numFmtId="38" fontId="4" fillId="2" borderId="17" xfId="1" applyFont="1" applyFill="1" applyBorder="1" applyAlignment="1" applyProtection="1">
      <alignment horizontal="right" shrinkToFit="1"/>
      <protection hidden="1"/>
    </xf>
    <xf numFmtId="0" fontId="26" fillId="2" borderId="0" xfId="0" applyFont="1" applyFill="1" applyAlignment="1" applyProtection="1">
      <alignment horizontal="right" vertical="center"/>
      <protection hidden="1"/>
    </xf>
    <xf numFmtId="38" fontId="5" fillId="0" borderId="1" xfId="1" applyFont="1" applyFill="1" applyBorder="1" applyAlignment="1" applyProtection="1">
      <alignment horizontal="center" vertical="center" wrapText="1"/>
      <protection hidden="1"/>
    </xf>
    <xf numFmtId="38" fontId="5" fillId="0" borderId="1" xfId="1" applyFont="1" applyFill="1" applyBorder="1" applyAlignment="1" applyProtection="1">
      <alignment horizontal="center" vertical="center"/>
      <protection hidden="1"/>
    </xf>
    <xf numFmtId="38" fontId="5" fillId="2" borderId="1" xfId="1" applyFont="1" applyFill="1" applyBorder="1" applyAlignment="1" applyProtection="1">
      <alignment horizontal="center" vertical="center" wrapText="1"/>
      <protection hidden="1"/>
    </xf>
    <xf numFmtId="38" fontId="5" fillId="2" borderId="1" xfId="1" applyFont="1" applyFill="1" applyBorder="1" applyAlignment="1" applyProtection="1">
      <alignment horizontal="center" vertical="center"/>
      <protection hidden="1"/>
    </xf>
    <xf numFmtId="38" fontId="5" fillId="2" borderId="2" xfId="1" applyFont="1" applyFill="1" applyBorder="1" applyAlignment="1" applyProtection="1">
      <alignment horizontal="center" vertical="center"/>
      <protection hidden="1"/>
    </xf>
    <xf numFmtId="38" fontId="5" fillId="2" borderId="3" xfId="1" applyFont="1" applyFill="1" applyBorder="1" applyAlignment="1" applyProtection="1">
      <alignment horizontal="center" vertical="center"/>
      <protection hidden="1"/>
    </xf>
    <xf numFmtId="38" fontId="5" fillId="0" borderId="8" xfId="1" applyFont="1" applyFill="1" applyBorder="1" applyAlignment="1" applyProtection="1">
      <alignment horizontal="center" vertical="center"/>
      <protection hidden="1"/>
    </xf>
    <xf numFmtId="38" fontId="5" fillId="0" borderId="12" xfId="1" applyFont="1" applyFill="1" applyBorder="1" applyAlignment="1" applyProtection="1">
      <alignment horizontal="center" vertical="center"/>
      <protection hidden="1"/>
    </xf>
    <xf numFmtId="0" fontId="5" fillId="2" borderId="1" xfId="0" applyFont="1" applyFill="1" applyBorder="1" applyAlignment="1" applyProtection="1">
      <alignment horizontal="center" vertical="center" textRotation="255"/>
      <protection hidden="1"/>
    </xf>
    <xf numFmtId="0" fontId="5" fillId="2" borderId="13" xfId="0" applyFont="1" applyFill="1" applyBorder="1" applyAlignment="1" applyProtection="1">
      <alignment horizontal="center" vertical="center" textRotation="255"/>
      <protection hidden="1"/>
    </xf>
    <xf numFmtId="0" fontId="5" fillId="2" borderId="7" xfId="0" applyFont="1" applyFill="1" applyBorder="1" applyAlignment="1" applyProtection="1">
      <alignment horizontal="center" shrinkToFit="1"/>
      <protection hidden="1"/>
    </xf>
    <xf numFmtId="0" fontId="5" fillId="2" borderId="6" xfId="0" applyFont="1" applyFill="1" applyBorder="1" applyAlignment="1" applyProtection="1">
      <alignment horizontal="center" shrinkToFit="1"/>
      <protection hidden="1"/>
    </xf>
    <xf numFmtId="14" fontId="5" fillId="0" borderId="0" xfId="0" applyNumberFormat="1" applyFont="1" applyAlignment="1" applyProtection="1">
      <alignment horizontal="center" vertical="center"/>
      <protection hidden="1"/>
    </xf>
    <xf numFmtId="0" fontId="6" fillId="2" borderId="1" xfId="0" applyFont="1" applyFill="1" applyBorder="1" applyAlignment="1" applyProtection="1">
      <alignment horizontal="center" vertical="center" justifyLastLine="1"/>
      <protection hidden="1"/>
    </xf>
    <xf numFmtId="0" fontId="6" fillId="2" borderId="13" xfId="0" applyFont="1" applyFill="1" applyBorder="1" applyAlignment="1" applyProtection="1">
      <alignment horizontal="center" vertical="center" justifyLastLine="1"/>
      <protection hidden="1"/>
    </xf>
    <xf numFmtId="38" fontId="7" fillId="2" borderId="9" xfId="1" applyFont="1" applyFill="1" applyBorder="1" applyAlignment="1" applyProtection="1">
      <alignment horizontal="center"/>
      <protection hidden="1"/>
    </xf>
    <xf numFmtId="38" fontId="7" fillId="2" borderId="12" xfId="1" applyFont="1" applyFill="1" applyBorder="1" applyAlignment="1" applyProtection="1">
      <alignment horizontal="center"/>
      <protection hidden="1"/>
    </xf>
    <xf numFmtId="0" fontId="5" fillId="0" borderId="5"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38" fontId="4" fillId="3" borderId="13" xfId="1" applyFont="1" applyFill="1" applyBorder="1" applyAlignment="1" applyProtection="1">
      <alignment horizontal="left" vertical="center" shrinkToFit="1"/>
      <protection locked="0" hidden="1"/>
    </xf>
    <xf numFmtId="0" fontId="6" fillId="2" borderId="4" xfId="0" applyFont="1" applyFill="1" applyBorder="1" applyAlignment="1" applyProtection="1">
      <alignment horizontal="distributed" vertical="center" wrapText="1" indent="1"/>
      <protection hidden="1"/>
    </xf>
    <xf numFmtId="0" fontId="5" fillId="2" borderId="13" xfId="0" applyFont="1" applyFill="1" applyBorder="1" applyAlignment="1" applyProtection="1">
      <alignment horizontal="center" vertical="center" wrapText="1" justifyLastLine="1"/>
      <protection hidden="1"/>
    </xf>
    <xf numFmtId="0" fontId="5" fillId="2" borderId="1" xfId="0" applyFont="1" applyFill="1" applyBorder="1" applyAlignment="1" applyProtection="1">
      <alignment horizontal="distributed" vertical="center" wrapText="1" indent="1"/>
      <protection hidden="1"/>
    </xf>
    <xf numFmtId="0" fontId="5" fillId="2" borderId="15" xfId="0" applyFont="1" applyFill="1" applyBorder="1" applyAlignment="1" applyProtection="1">
      <alignment horizontal="distributed" vertical="center" indent="1"/>
      <protection hidden="1"/>
    </xf>
    <xf numFmtId="0" fontId="6" fillId="2" borderId="58" xfId="0" applyFont="1" applyFill="1" applyBorder="1" applyAlignment="1" applyProtection="1">
      <alignment horizontal="center" vertical="center"/>
      <protection hidden="1"/>
    </xf>
    <xf numFmtId="0" fontId="6" fillId="2" borderId="1" xfId="0" applyFont="1" applyFill="1" applyBorder="1" applyAlignment="1" applyProtection="1">
      <alignment horizontal="center" vertical="distributed" textRotation="255" indent="5"/>
      <protection hidden="1"/>
    </xf>
    <xf numFmtId="0" fontId="5" fillId="2" borderId="0" xfId="0" applyFont="1" applyFill="1" applyAlignment="1" applyProtection="1">
      <alignment horizontal="right" vertical="center"/>
      <protection hidden="1"/>
    </xf>
    <xf numFmtId="0" fontId="18" fillId="2" borderId="24"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22" fillId="2" borderId="25" xfId="0" applyFont="1" applyFill="1" applyBorder="1" applyAlignment="1" applyProtection="1">
      <alignment horizontal="distributed" vertical="center" indent="20"/>
      <protection hidden="1"/>
    </xf>
    <xf numFmtId="0" fontId="22" fillId="2" borderId="26" xfId="0" applyFont="1" applyFill="1" applyBorder="1" applyAlignment="1" applyProtection="1">
      <alignment horizontal="distributed" vertical="center" indent="20"/>
      <protection hidden="1"/>
    </xf>
    <xf numFmtId="0" fontId="22" fillId="2" borderId="27" xfId="0" applyFont="1" applyFill="1" applyBorder="1" applyAlignment="1" applyProtection="1">
      <alignment horizontal="distributed" vertical="center" indent="20"/>
      <protection hidden="1"/>
    </xf>
    <xf numFmtId="0" fontId="20" fillId="2" borderId="0" xfId="0" applyFont="1" applyFill="1" applyAlignment="1">
      <alignment horizontal="center" vertical="center"/>
    </xf>
    <xf numFmtId="0" fontId="17" fillId="2" borderId="0" xfId="0" applyFont="1" applyFill="1" applyAlignment="1" applyProtection="1">
      <alignment horizontal="center" vertical="center" shrinkToFit="1"/>
    </xf>
    <xf numFmtId="0" fontId="21" fillId="2" borderId="0" xfId="0" applyFont="1" applyFill="1" applyAlignment="1">
      <alignment horizontal="center" vertical="center"/>
    </xf>
    <xf numFmtId="0" fontId="18" fillId="2" borderId="31" xfId="0" applyFont="1" applyFill="1" applyBorder="1" applyAlignment="1">
      <alignment horizontal="left" vertical="center" wrapText="1"/>
    </xf>
    <xf numFmtId="0" fontId="18" fillId="2" borderId="32" xfId="0" applyFont="1" applyFill="1" applyBorder="1" applyAlignment="1">
      <alignment horizontal="left" vertical="center" wrapText="1"/>
    </xf>
    <xf numFmtId="0" fontId="18" fillId="2" borderId="66"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18" fillId="2" borderId="38"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40</xdr:col>
      <xdr:colOff>0</xdr:colOff>
      <xdr:row>9</xdr:row>
      <xdr:rowOff>83820</xdr:rowOff>
    </xdr:from>
    <xdr:to>
      <xdr:col>47</xdr:col>
      <xdr:colOff>0</xdr:colOff>
      <xdr:row>9</xdr:row>
      <xdr:rowOff>85090</xdr:rowOff>
    </xdr:to>
    <xdr:cxnSp macro="">
      <xdr:nvCxnSpPr>
        <xdr:cNvPr id="5" name="直線コネクタ 4"/>
        <xdr:cNvCxnSpPr/>
      </xdr:nvCxnSpPr>
      <xdr:spPr>
        <a:xfrm flipV="1">
          <a:off x="6000750" y="3249930"/>
          <a:ext cx="1200150" cy="1270"/>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1</xdr:col>
      <xdr:colOff>36360</xdr:colOff>
      <xdr:row>7</xdr:row>
      <xdr:rowOff>43962</xdr:rowOff>
    </xdr:from>
    <xdr:to>
      <xdr:col>17</xdr:col>
      <xdr:colOff>98535</xdr:colOff>
      <xdr:row>10</xdr:row>
      <xdr:rowOff>80596</xdr:rowOff>
    </xdr:to>
    <xdr:sp macro="" textlink="">
      <xdr:nvSpPr>
        <xdr:cNvPr id="2" name="角丸四角形 1"/>
        <xdr:cNvSpPr/>
      </xdr:nvSpPr>
      <xdr:spPr>
        <a:xfrm>
          <a:off x="226860" y="2533600"/>
          <a:ext cx="2558382" cy="63441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（嘉麻市提出用）</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この収支内訳書は嘉麻市提出用です。</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税務署への提出用ではありません。</a:t>
          </a:r>
        </a:p>
      </xdr:txBody>
    </xdr:sp>
    <xdr:clientData/>
  </xdr:twoCellAnchor>
  <xdr:oneCellAnchor>
    <xdr:from>
      <xdr:col>47</xdr:col>
      <xdr:colOff>12810</xdr:colOff>
      <xdr:row>72</xdr:row>
      <xdr:rowOff>122234</xdr:rowOff>
    </xdr:from>
    <xdr:ext cx="102592" cy="133370"/>
    <xdr:sp macro="" textlink="">
      <xdr:nvSpPr>
        <xdr:cNvPr id="6" name="テキスト ボックス 5"/>
        <xdr:cNvSpPr txBox="1"/>
      </xdr:nvSpPr>
      <xdr:spPr>
        <a:xfrm>
          <a:off x="7537560" y="11447459"/>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明朝" panose="02020609040205080304" pitchFamily="17" charset="-128"/>
              <a:ea typeface="ＭＳ 明朝" panose="02020609040205080304" pitchFamily="17" charset="-128"/>
            </a:rPr>
            <a:t>⑦</a:t>
          </a:r>
        </a:p>
      </xdr:txBody>
    </xdr:sp>
    <xdr:clientData/>
  </xdr:oneCellAnchor>
  <xdr:twoCellAnchor>
    <xdr:from>
      <xdr:col>0</xdr:col>
      <xdr:colOff>129438</xdr:colOff>
      <xdr:row>10</xdr:row>
      <xdr:rowOff>86035</xdr:rowOff>
    </xdr:from>
    <xdr:to>
      <xdr:col>6</xdr:col>
      <xdr:colOff>42125</xdr:colOff>
      <xdr:row>12</xdr:row>
      <xdr:rowOff>52087</xdr:rowOff>
    </xdr:to>
    <xdr:sp macro="" textlink="">
      <xdr:nvSpPr>
        <xdr:cNvPr id="3" name="テキスト ボックス 2"/>
        <xdr:cNvSpPr txBox="1"/>
      </xdr:nvSpPr>
      <xdr:spPr>
        <a:xfrm>
          <a:off x="129438" y="3177997"/>
          <a:ext cx="755283" cy="222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提出年月日</a:t>
          </a:r>
        </a:p>
      </xdr:txBody>
    </xdr:sp>
    <xdr:clientData fPrintsWithSheet="0"/>
  </xdr:twoCellAnchor>
  <xdr:twoCellAnchor>
    <xdr:from>
      <xdr:col>46</xdr:col>
      <xdr:colOff>5604</xdr:colOff>
      <xdr:row>8</xdr:row>
      <xdr:rowOff>165725</xdr:rowOff>
    </xdr:from>
    <xdr:to>
      <xdr:col>47</xdr:col>
      <xdr:colOff>87070</xdr:colOff>
      <xdr:row>11</xdr:row>
      <xdr:rowOff>4139</xdr:rowOff>
    </xdr:to>
    <xdr:sp macro="" textlink="">
      <xdr:nvSpPr>
        <xdr:cNvPr id="7" name="テキスト ボックス 6"/>
        <xdr:cNvSpPr txBox="1"/>
      </xdr:nvSpPr>
      <xdr:spPr>
        <a:xfrm>
          <a:off x="7484966" y="2991262"/>
          <a:ext cx="177356" cy="183615"/>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0">
              <a:solidFill>
                <a:schemeClr val="bg1">
                  <a:lumMod val="50000"/>
                </a:schemeClr>
              </a:solidFill>
              <a:latin typeface="ＭＳ 明朝" panose="02020609040205080304" pitchFamily="17" charset="-128"/>
              <a:ea typeface="ＭＳ 明朝" panose="02020609040205080304" pitchFamily="17" charset="-128"/>
            </a:rPr>
            <a:t>㊞</a:t>
          </a:r>
        </a:p>
      </xdr:txBody>
    </xdr:sp>
    <xdr:clientData/>
  </xdr:twoCellAnchor>
  <xdr:twoCellAnchor>
    <xdr:from>
      <xdr:col>18</xdr:col>
      <xdr:colOff>117231</xdr:colOff>
      <xdr:row>5</xdr:row>
      <xdr:rowOff>359019</xdr:rowOff>
    </xdr:from>
    <xdr:to>
      <xdr:col>23</xdr:col>
      <xdr:colOff>132522</xdr:colOff>
      <xdr:row>7</xdr:row>
      <xdr:rowOff>49695</xdr:rowOff>
    </xdr:to>
    <xdr:cxnSp macro="">
      <xdr:nvCxnSpPr>
        <xdr:cNvPr id="10" name="直線矢印コネクタ 9"/>
        <xdr:cNvCxnSpPr/>
      </xdr:nvCxnSpPr>
      <xdr:spPr>
        <a:xfrm>
          <a:off x="2784231" y="2280584"/>
          <a:ext cx="967791" cy="25389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28</xdr:col>
      <xdr:colOff>16997</xdr:colOff>
      <xdr:row>58</xdr:row>
      <xdr:rowOff>121080</xdr:rowOff>
    </xdr:from>
    <xdr:ext cx="365485" cy="100027"/>
    <xdr:sp macro="" textlink="">
      <xdr:nvSpPr>
        <xdr:cNvPr id="14" name="テキスト ボックス 13"/>
        <xdr:cNvSpPr txBox="1"/>
      </xdr:nvSpPr>
      <xdr:spPr>
        <a:xfrm>
          <a:off x="4207997" y="9604170"/>
          <a:ext cx="365485" cy="100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600" spc="-30" baseline="0">
              <a:latin typeface="ＭＳ 明朝" panose="02020609040205080304" pitchFamily="17" charset="-128"/>
              <a:ea typeface="ＭＳ 明朝" panose="02020609040205080304" pitchFamily="17" charset="-128"/>
            </a:rPr>
            <a:t>改定償却率</a:t>
          </a:r>
        </a:p>
      </xdr:txBody>
    </xdr:sp>
    <xdr:clientData/>
  </xdr:oneCellAnchor>
  <xdr:oneCellAnchor>
    <xdr:from>
      <xdr:col>34</xdr:col>
      <xdr:colOff>52394</xdr:colOff>
      <xdr:row>93</xdr:row>
      <xdr:rowOff>14293</xdr:rowOff>
    </xdr:from>
    <xdr:ext cx="4439596" cy="266740"/>
    <xdr:sp macro="" textlink="">
      <xdr:nvSpPr>
        <xdr:cNvPr id="15" name="テキスト ボックス 14"/>
        <xdr:cNvSpPr txBox="1"/>
      </xdr:nvSpPr>
      <xdr:spPr>
        <a:xfrm>
          <a:off x="5195894" y="14126533"/>
          <a:ext cx="4439596" cy="2667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（借地権の設定に係る保証金などの預り金</a:t>
          </a:r>
        </a:p>
        <a:p>
          <a:r>
            <a:rPr kumimoji="1" lang="ja-JP" altLang="en-US" sz="80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がある場合には、その運用状況を記載してください。）</a:t>
          </a:r>
        </a:p>
      </xdr:txBody>
    </xdr:sp>
    <xdr:clientData/>
  </xdr:oneCellAnchor>
  <xdr:twoCellAnchor>
    <xdr:from>
      <xdr:col>34</xdr:col>
      <xdr:colOff>23812</xdr:colOff>
      <xdr:row>93</xdr:row>
      <xdr:rowOff>4751</xdr:rowOff>
    </xdr:from>
    <xdr:to>
      <xdr:col>52</xdr:col>
      <xdr:colOff>61912</xdr:colOff>
      <xdr:row>94</xdr:row>
      <xdr:rowOff>71425</xdr:rowOff>
    </xdr:to>
    <xdr:sp macro="" textlink="">
      <xdr:nvSpPr>
        <xdr:cNvPr id="16" name="テキスト ボックス 15"/>
        <xdr:cNvSpPr txBox="1"/>
      </xdr:nvSpPr>
      <xdr:spPr>
        <a:xfrm>
          <a:off x="5357812" y="14130326"/>
          <a:ext cx="3086100" cy="180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latin typeface="ＭＳ 明朝" panose="02020609040205080304" pitchFamily="17" charset="-128"/>
              <a:ea typeface="ＭＳ 明朝" panose="02020609040205080304" pitchFamily="17" charset="-128"/>
            </a:rPr>
            <a:t>◎本年中における特殊事情・保証金等の運用状況</a:t>
          </a:r>
        </a:p>
      </xdr:txBody>
    </xdr:sp>
    <xdr:clientData/>
  </xdr:twoCellAnchor>
  <xdr:oneCellAnchor>
    <xdr:from>
      <xdr:col>46</xdr:col>
      <xdr:colOff>10379</xdr:colOff>
      <xdr:row>45</xdr:row>
      <xdr:rowOff>106155</xdr:rowOff>
    </xdr:from>
    <xdr:ext cx="102592" cy="133370"/>
    <xdr:sp macro="" textlink="">
      <xdr:nvSpPr>
        <xdr:cNvPr id="20" name="テキスト ボックス 19"/>
        <xdr:cNvSpPr txBox="1"/>
      </xdr:nvSpPr>
      <xdr:spPr>
        <a:xfrm>
          <a:off x="7439879" y="6922245"/>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明朝" panose="02020609040205080304" pitchFamily="17" charset="-128"/>
              <a:ea typeface="ＭＳ 明朝" panose="02020609040205080304" pitchFamily="17" charset="-128"/>
            </a:rPr>
            <a:t>①</a:t>
          </a:r>
        </a:p>
      </xdr:txBody>
    </xdr:sp>
    <xdr:clientData/>
  </xdr:oneCellAnchor>
  <xdr:oneCellAnchor>
    <xdr:from>
      <xdr:col>50</xdr:col>
      <xdr:colOff>10379</xdr:colOff>
      <xdr:row>45</xdr:row>
      <xdr:rowOff>106155</xdr:rowOff>
    </xdr:from>
    <xdr:ext cx="102592" cy="133370"/>
    <xdr:sp macro="" textlink="">
      <xdr:nvSpPr>
        <xdr:cNvPr id="21" name="テキスト ボックス 20"/>
        <xdr:cNvSpPr txBox="1"/>
      </xdr:nvSpPr>
      <xdr:spPr>
        <a:xfrm>
          <a:off x="8011379" y="6922245"/>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明朝" panose="02020609040205080304" pitchFamily="17" charset="-128"/>
              <a:ea typeface="ＭＳ 明朝" panose="02020609040205080304" pitchFamily="17" charset="-128"/>
            </a:rPr>
            <a:t>②</a:t>
          </a:r>
        </a:p>
      </xdr:txBody>
    </xdr:sp>
    <xdr:clientData/>
  </xdr:oneCellAnchor>
  <xdr:oneCellAnchor>
    <xdr:from>
      <xdr:col>54</xdr:col>
      <xdr:colOff>10379</xdr:colOff>
      <xdr:row>45</xdr:row>
      <xdr:rowOff>106155</xdr:rowOff>
    </xdr:from>
    <xdr:ext cx="102592" cy="133370"/>
    <xdr:sp macro="" textlink="">
      <xdr:nvSpPr>
        <xdr:cNvPr id="22" name="テキスト ボックス 21"/>
        <xdr:cNvSpPr txBox="1"/>
      </xdr:nvSpPr>
      <xdr:spPr>
        <a:xfrm>
          <a:off x="8487629" y="6922245"/>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明朝" panose="02020609040205080304" pitchFamily="17" charset="-128"/>
              <a:ea typeface="ＭＳ 明朝" panose="02020609040205080304" pitchFamily="17" charset="-128"/>
            </a:rPr>
            <a:t>③</a:t>
          </a:r>
        </a:p>
      </xdr:txBody>
    </xdr:sp>
    <xdr:clientData/>
  </xdr:oneCellAnchor>
  <xdr:oneCellAnchor>
    <xdr:from>
      <xdr:col>37</xdr:col>
      <xdr:colOff>13138</xdr:colOff>
      <xdr:row>53</xdr:row>
      <xdr:rowOff>223344</xdr:rowOff>
    </xdr:from>
    <xdr:ext cx="102592" cy="133370"/>
    <xdr:sp macro="" textlink="">
      <xdr:nvSpPr>
        <xdr:cNvPr id="23" name="テキスト ボックス 22"/>
        <xdr:cNvSpPr txBox="1"/>
      </xdr:nvSpPr>
      <xdr:spPr>
        <a:xfrm>
          <a:off x="5774121" y="8473965"/>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明朝" panose="02020609040205080304" pitchFamily="17" charset="-128"/>
              <a:ea typeface="ＭＳ 明朝" panose="02020609040205080304" pitchFamily="17" charset="-128"/>
            </a:rPr>
            <a:t>⑥</a:t>
          </a:r>
        </a:p>
      </xdr:txBody>
    </xdr:sp>
    <xdr:clientData/>
  </xdr:oneCellAnchor>
  <xdr:twoCellAnchor>
    <xdr:from>
      <xdr:col>31</xdr:col>
      <xdr:colOff>71259</xdr:colOff>
      <xdr:row>60</xdr:row>
      <xdr:rowOff>0</xdr:rowOff>
    </xdr:from>
    <xdr:to>
      <xdr:col>32</xdr:col>
      <xdr:colOff>133942</xdr:colOff>
      <xdr:row>60</xdr:row>
      <xdr:rowOff>0</xdr:rowOff>
    </xdr:to>
    <xdr:cxnSp macro="">
      <xdr:nvCxnSpPr>
        <xdr:cNvPr id="25" name="直線コネクタ 24"/>
        <xdr:cNvCxnSpPr/>
      </xdr:nvCxnSpPr>
      <xdr:spPr>
        <a:xfrm>
          <a:off x="4614861" y="9868137"/>
          <a:ext cx="2520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71259</xdr:colOff>
      <xdr:row>62</xdr:row>
      <xdr:rowOff>0</xdr:rowOff>
    </xdr:from>
    <xdr:to>
      <xdr:col>32</xdr:col>
      <xdr:colOff>133942</xdr:colOff>
      <xdr:row>62</xdr:row>
      <xdr:rowOff>0</xdr:rowOff>
    </xdr:to>
    <xdr:cxnSp macro="">
      <xdr:nvCxnSpPr>
        <xdr:cNvPr id="29" name="直線コネクタ 28"/>
        <xdr:cNvCxnSpPr/>
      </xdr:nvCxnSpPr>
      <xdr:spPr>
        <a:xfrm>
          <a:off x="4614861" y="9868137"/>
          <a:ext cx="2520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71259</xdr:colOff>
      <xdr:row>64</xdr:row>
      <xdr:rowOff>0</xdr:rowOff>
    </xdr:from>
    <xdr:to>
      <xdr:col>32</xdr:col>
      <xdr:colOff>133942</xdr:colOff>
      <xdr:row>64</xdr:row>
      <xdr:rowOff>0</xdr:rowOff>
    </xdr:to>
    <xdr:cxnSp macro="">
      <xdr:nvCxnSpPr>
        <xdr:cNvPr id="30" name="直線コネクタ 29"/>
        <xdr:cNvCxnSpPr/>
      </xdr:nvCxnSpPr>
      <xdr:spPr>
        <a:xfrm>
          <a:off x="4614861" y="9868137"/>
          <a:ext cx="2520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71259</xdr:colOff>
      <xdr:row>66</xdr:row>
      <xdr:rowOff>0</xdr:rowOff>
    </xdr:from>
    <xdr:to>
      <xdr:col>32</xdr:col>
      <xdr:colOff>133942</xdr:colOff>
      <xdr:row>66</xdr:row>
      <xdr:rowOff>0</xdr:rowOff>
    </xdr:to>
    <xdr:cxnSp macro="">
      <xdr:nvCxnSpPr>
        <xdr:cNvPr id="31" name="直線コネクタ 30"/>
        <xdr:cNvCxnSpPr/>
      </xdr:nvCxnSpPr>
      <xdr:spPr>
        <a:xfrm>
          <a:off x="4614861" y="9868137"/>
          <a:ext cx="2520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71259</xdr:colOff>
      <xdr:row>68</xdr:row>
      <xdr:rowOff>0</xdr:rowOff>
    </xdr:from>
    <xdr:to>
      <xdr:col>32</xdr:col>
      <xdr:colOff>133942</xdr:colOff>
      <xdr:row>68</xdr:row>
      <xdr:rowOff>0</xdr:rowOff>
    </xdr:to>
    <xdr:cxnSp macro="">
      <xdr:nvCxnSpPr>
        <xdr:cNvPr id="32" name="直線コネクタ 31"/>
        <xdr:cNvCxnSpPr/>
      </xdr:nvCxnSpPr>
      <xdr:spPr>
        <a:xfrm>
          <a:off x="4614861" y="9868137"/>
          <a:ext cx="2520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71259</xdr:colOff>
      <xdr:row>70</xdr:row>
      <xdr:rowOff>0</xdr:rowOff>
    </xdr:from>
    <xdr:to>
      <xdr:col>32</xdr:col>
      <xdr:colOff>133942</xdr:colOff>
      <xdr:row>70</xdr:row>
      <xdr:rowOff>0</xdr:rowOff>
    </xdr:to>
    <xdr:cxnSp macro="">
      <xdr:nvCxnSpPr>
        <xdr:cNvPr id="33" name="直線コネクタ 32"/>
        <xdr:cNvCxnSpPr/>
      </xdr:nvCxnSpPr>
      <xdr:spPr>
        <a:xfrm>
          <a:off x="4614861" y="9868137"/>
          <a:ext cx="2520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71259</xdr:colOff>
      <xdr:row>72</xdr:row>
      <xdr:rowOff>0</xdr:rowOff>
    </xdr:from>
    <xdr:to>
      <xdr:col>32</xdr:col>
      <xdr:colOff>133942</xdr:colOff>
      <xdr:row>72</xdr:row>
      <xdr:rowOff>0</xdr:rowOff>
    </xdr:to>
    <xdr:cxnSp macro="">
      <xdr:nvCxnSpPr>
        <xdr:cNvPr id="34" name="直線コネクタ 33"/>
        <xdr:cNvCxnSpPr/>
      </xdr:nvCxnSpPr>
      <xdr:spPr>
        <a:xfrm>
          <a:off x="4614861" y="9868137"/>
          <a:ext cx="2520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oneCellAnchor>
    <xdr:from>
      <xdr:col>53</xdr:col>
      <xdr:colOff>21557</xdr:colOff>
      <xdr:row>22</xdr:row>
      <xdr:rowOff>2957</xdr:rowOff>
    </xdr:from>
    <xdr:ext cx="633507" cy="209032"/>
    <xdr:sp macro="" textlink="">
      <xdr:nvSpPr>
        <xdr:cNvPr id="35" name="テキスト ボックス 34"/>
        <xdr:cNvSpPr txBox="1"/>
      </xdr:nvSpPr>
      <xdr:spPr>
        <a:xfrm>
          <a:off x="8403557" y="4342547"/>
          <a:ext cx="633507"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latin typeface="ＭＳ Ｐ明朝" panose="02020600040205080304" pitchFamily="18" charset="-128"/>
              <a:ea typeface="ＭＳ Ｐ明朝" panose="02020600040205080304" pitchFamily="18" charset="-128"/>
            </a:rPr>
            <a:t>名義書換料</a:t>
          </a:r>
        </a:p>
      </xdr:txBody>
    </xdr:sp>
    <xdr:clientData/>
  </xdr:oneCellAnchor>
  <xdr:twoCellAnchor>
    <xdr:from>
      <xdr:col>26</xdr:col>
      <xdr:colOff>22118</xdr:colOff>
      <xdr:row>22</xdr:row>
      <xdr:rowOff>682</xdr:rowOff>
    </xdr:from>
    <xdr:to>
      <xdr:col>29</xdr:col>
      <xdr:colOff>74768</xdr:colOff>
      <xdr:row>25</xdr:row>
      <xdr:rowOff>57574</xdr:rowOff>
    </xdr:to>
    <xdr:sp macro="" textlink="">
      <xdr:nvSpPr>
        <xdr:cNvPr id="36" name="大かっこ 35"/>
        <xdr:cNvSpPr/>
      </xdr:nvSpPr>
      <xdr:spPr>
        <a:xfrm>
          <a:off x="4052472" y="4311811"/>
          <a:ext cx="340533" cy="280800"/>
        </a:xfrm>
        <a:prstGeom prst="bracketPair">
          <a:avLst>
            <a:gd name="adj" fmla="val 7051"/>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50</xdr:col>
      <xdr:colOff>85782</xdr:colOff>
      <xdr:row>23</xdr:row>
      <xdr:rowOff>11830</xdr:rowOff>
    </xdr:from>
    <xdr:ext cx="307777" cy="133370"/>
    <xdr:sp macro="" textlink="">
      <xdr:nvSpPr>
        <xdr:cNvPr id="37" name="テキスト ボックス 36"/>
        <xdr:cNvSpPr txBox="1"/>
      </xdr:nvSpPr>
      <xdr:spPr>
        <a:xfrm>
          <a:off x="8037086" y="4419361"/>
          <a:ext cx="307777"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権利金</a:t>
          </a:r>
        </a:p>
      </xdr:txBody>
    </xdr:sp>
    <xdr:clientData/>
  </xdr:oneCellAnchor>
  <xdr:oneCellAnchor>
    <xdr:from>
      <xdr:col>50</xdr:col>
      <xdr:colOff>85784</xdr:colOff>
      <xdr:row>24</xdr:row>
      <xdr:rowOff>32538</xdr:rowOff>
    </xdr:from>
    <xdr:ext cx="307777" cy="133370"/>
    <xdr:sp macro="" textlink="">
      <xdr:nvSpPr>
        <xdr:cNvPr id="38" name="テキスト ボックス 37"/>
        <xdr:cNvSpPr txBox="1"/>
      </xdr:nvSpPr>
      <xdr:spPr>
        <a:xfrm>
          <a:off x="8037088" y="4516979"/>
          <a:ext cx="307777"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更新料</a:t>
          </a:r>
        </a:p>
      </xdr:txBody>
    </xdr:sp>
    <xdr:clientData/>
  </xdr:oneCellAnchor>
  <xdr:oneCellAnchor>
    <xdr:from>
      <xdr:col>50</xdr:col>
      <xdr:colOff>85784</xdr:colOff>
      <xdr:row>21</xdr:row>
      <xdr:rowOff>65077</xdr:rowOff>
    </xdr:from>
    <xdr:ext cx="322431" cy="133370"/>
    <xdr:sp macro="" textlink="">
      <xdr:nvSpPr>
        <xdr:cNvPr id="39" name="テキスト ボックス 38"/>
        <xdr:cNvSpPr txBox="1"/>
      </xdr:nvSpPr>
      <xdr:spPr>
        <a:xfrm>
          <a:off x="8037088" y="4318788"/>
          <a:ext cx="322431"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礼</a:t>
          </a:r>
          <a:r>
            <a:rPr kumimoji="1" lang="ja-JP" altLang="en-US" sz="600">
              <a:latin typeface="ＭＳ Ｐ明朝" panose="02020600040205080304" pitchFamily="18" charset="-128"/>
              <a:ea typeface="ＭＳ Ｐ明朝" panose="02020600040205080304" pitchFamily="18" charset="-128"/>
            </a:rPr>
            <a:t>　　</a:t>
          </a:r>
          <a:r>
            <a:rPr kumimoji="1" lang="ja-JP" altLang="en-US" sz="800">
              <a:latin typeface="ＭＳ Ｐ明朝" panose="02020600040205080304" pitchFamily="18" charset="-128"/>
              <a:ea typeface="ＭＳ Ｐ明朝" panose="02020600040205080304" pitchFamily="18" charset="-128"/>
            </a:rPr>
            <a:t>金</a:t>
          </a:r>
        </a:p>
      </xdr:txBody>
    </xdr:sp>
    <xdr:clientData/>
  </xdr:oneCellAnchor>
  <xdr:twoCellAnchor>
    <xdr:from>
      <xdr:col>22</xdr:col>
      <xdr:colOff>191482</xdr:colOff>
      <xdr:row>8</xdr:row>
      <xdr:rowOff>1679</xdr:rowOff>
    </xdr:from>
    <xdr:to>
      <xdr:col>62</xdr:col>
      <xdr:colOff>2455</xdr:colOff>
      <xdr:row>16</xdr:row>
      <xdr:rowOff>171842</xdr:rowOff>
    </xdr:to>
    <xdr:sp macro="" textlink="">
      <xdr:nvSpPr>
        <xdr:cNvPr id="4" name="角丸四角形 3"/>
        <xdr:cNvSpPr/>
      </xdr:nvSpPr>
      <xdr:spPr>
        <a:xfrm>
          <a:off x="3643495" y="2827216"/>
          <a:ext cx="5928708" cy="1033166"/>
        </a:xfrm>
        <a:prstGeom prst="roundRect">
          <a:avLst>
            <a:gd name="adj" fmla="val 5517"/>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40409</xdr:colOff>
      <xdr:row>99</xdr:row>
      <xdr:rowOff>69274</xdr:rowOff>
    </xdr:from>
    <xdr:to>
      <xdr:col>14</xdr:col>
      <xdr:colOff>63500</xdr:colOff>
      <xdr:row>100</xdr:row>
      <xdr:rowOff>103911</xdr:rowOff>
    </xdr:to>
    <xdr:sp macro="" textlink="">
      <xdr:nvSpPr>
        <xdr:cNvPr id="8" name="大かっこ 7"/>
        <xdr:cNvSpPr/>
      </xdr:nvSpPr>
      <xdr:spPr>
        <a:xfrm>
          <a:off x="1945409" y="15323706"/>
          <a:ext cx="404091" cy="245341"/>
        </a:xfrm>
        <a:prstGeom prst="bracketPair">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38101</xdr:colOff>
      <xdr:row>8</xdr:row>
      <xdr:rowOff>41275</xdr:rowOff>
    </xdr:from>
    <xdr:to>
      <xdr:col>50</xdr:col>
      <xdr:colOff>171451</xdr:colOff>
      <xdr:row>10</xdr:row>
      <xdr:rowOff>53975</xdr:rowOff>
    </xdr:to>
    <xdr:sp macro="" textlink="">
      <xdr:nvSpPr>
        <xdr:cNvPr id="9" name="テキスト ボックス 8"/>
        <xdr:cNvSpPr txBox="1"/>
      </xdr:nvSpPr>
      <xdr:spPr>
        <a:xfrm>
          <a:off x="7848601" y="2870200"/>
          <a:ext cx="323850"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ＭＳ 明朝" panose="02020609040205080304" pitchFamily="17" charset="-128"/>
              <a:ea typeface="ＭＳ 明朝" panose="02020609040205080304" pitchFamily="17" charset="-128"/>
            </a:rPr>
            <a:t>事務所</a:t>
          </a:r>
          <a:endParaRPr kumimoji="1" lang="en-US" altLang="ja-JP" sz="800">
            <a:latin typeface="ＭＳ 明朝" panose="02020609040205080304" pitchFamily="17" charset="-128"/>
            <a:ea typeface="ＭＳ 明朝" panose="02020609040205080304" pitchFamily="17" charset="-128"/>
          </a:endParaRPr>
        </a:p>
        <a:p>
          <a:r>
            <a:rPr kumimoji="1" lang="ja-JP" altLang="en-US" sz="800">
              <a:latin typeface="ＭＳ 明朝" panose="02020609040205080304" pitchFamily="17" charset="-128"/>
              <a:ea typeface="ＭＳ 明朝" panose="02020609040205080304" pitchFamily="17" charset="-128"/>
            </a:rPr>
            <a:t>所在地</a:t>
          </a:r>
        </a:p>
      </xdr:txBody>
    </xdr:sp>
    <xdr:clientData/>
  </xdr:twoCellAnchor>
  <xdr:twoCellAnchor>
    <xdr:from>
      <xdr:col>49</xdr:col>
      <xdr:colOff>31750</xdr:colOff>
      <xdr:row>11</xdr:row>
      <xdr:rowOff>41275</xdr:rowOff>
    </xdr:from>
    <xdr:to>
      <xdr:col>50</xdr:col>
      <xdr:colOff>158750</xdr:colOff>
      <xdr:row>13</xdr:row>
      <xdr:rowOff>53975</xdr:rowOff>
    </xdr:to>
    <xdr:sp macro="" textlink="">
      <xdr:nvSpPr>
        <xdr:cNvPr id="40" name="テキスト ボックス 39"/>
        <xdr:cNvSpPr txBox="1"/>
      </xdr:nvSpPr>
      <xdr:spPr>
        <a:xfrm>
          <a:off x="7842250" y="3213100"/>
          <a:ext cx="317500"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800">
              <a:latin typeface="ＭＳ 明朝" panose="02020609040205080304" pitchFamily="17" charset="-128"/>
              <a:ea typeface="ＭＳ 明朝" panose="02020609040205080304" pitchFamily="17" charset="-128"/>
            </a:rPr>
            <a:t>氏名</a:t>
          </a:r>
        </a:p>
        <a:p>
          <a:pPr algn="ctr"/>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名称</a:t>
          </a:r>
          <a:r>
            <a:rPr kumimoji="1" lang="en-US" altLang="ja-JP" sz="800">
              <a:latin typeface="ＭＳ 明朝" panose="02020609040205080304" pitchFamily="17" charset="-128"/>
              <a:ea typeface="ＭＳ 明朝" panose="02020609040205080304" pitchFamily="17" charset="-128"/>
            </a:rPr>
            <a:t>)</a:t>
          </a:r>
          <a:endParaRPr kumimoji="1" lang="ja-JP" altLang="en-US" sz="8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02"/>
  <sheetViews>
    <sheetView tabSelected="1" zoomScaleNormal="100" zoomScaleSheetLayoutView="98" workbookViewId="0">
      <selection activeCell="AT60" sqref="AT60:AU61"/>
    </sheetView>
  </sheetViews>
  <sheetFormatPr defaultColWidth="2.5" defaultRowHeight="14.25" customHeight="1"/>
  <cols>
    <col min="1" max="3" width="2.5" style="2"/>
    <col min="4" max="5" width="1.25" style="2" customWidth="1"/>
    <col min="6" max="9" width="2.5" style="2"/>
    <col min="10" max="11" width="1.25" style="2" customWidth="1"/>
    <col min="12" max="12" width="2.5" style="2"/>
    <col min="13" max="14" width="2.5" style="2" customWidth="1"/>
    <col min="15" max="16" width="1.25" style="2" customWidth="1"/>
    <col min="17" max="19" width="2.5" style="2" customWidth="1"/>
    <col min="20" max="20" width="2.5" style="2"/>
    <col min="21" max="22" width="1.25" style="2" customWidth="1"/>
    <col min="23" max="24" width="2.5" style="2" customWidth="1"/>
    <col min="25" max="30" width="1.25" style="2" customWidth="1"/>
    <col min="31" max="46" width="2.5" style="2"/>
    <col min="47" max="48" width="1.25" style="2" customWidth="1"/>
    <col min="49" max="51" width="2.5" style="2"/>
    <col min="52" max="57" width="1.25" style="2" customWidth="1"/>
    <col min="58" max="58" width="2.5" style="2" customWidth="1"/>
    <col min="59" max="60" width="1.125" style="2" customWidth="1"/>
    <col min="61" max="61" width="2.5" style="2" customWidth="1"/>
    <col min="62" max="63" width="2.5" style="2"/>
    <col min="64" max="65" width="2.5" style="63"/>
    <col min="66" max="16384" width="2.5" style="2"/>
  </cols>
  <sheetData>
    <row r="1" spans="1:72" ht="31.5" customHeight="1">
      <c r="A1" s="1"/>
      <c r="B1" s="184" t="s">
        <v>65</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c r="AW1" s="184"/>
      <c r="AX1" s="184"/>
      <c r="AY1" s="184"/>
      <c r="AZ1" s="184"/>
      <c r="BA1" s="184"/>
      <c r="BB1" s="184"/>
      <c r="BC1" s="184"/>
      <c r="BD1" s="184"/>
      <c r="BE1" s="184"/>
      <c r="BF1" s="184"/>
      <c r="BG1" s="184"/>
      <c r="BH1" s="184"/>
      <c r="BI1" s="184"/>
      <c r="BJ1" s="184"/>
      <c r="BK1" s="78"/>
      <c r="BL1" s="78"/>
      <c r="BM1" s="78"/>
      <c r="BN1" s="63"/>
      <c r="BO1" s="63"/>
      <c r="BP1" s="63"/>
      <c r="BQ1" s="63"/>
      <c r="BR1" s="63"/>
      <c r="BS1" s="63"/>
      <c r="BT1" s="63"/>
    </row>
    <row r="2" spans="1:72" ht="30" customHeight="1" thickBot="1">
      <c r="A2" s="1"/>
      <c r="B2" s="79" t="s">
        <v>57</v>
      </c>
      <c r="C2" s="80"/>
      <c r="D2" s="80"/>
      <c r="E2" s="80"/>
      <c r="F2" s="80"/>
      <c r="G2" s="80"/>
      <c r="H2" s="80"/>
      <c r="I2" s="80"/>
      <c r="J2" s="80"/>
      <c r="K2" s="80"/>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N2" s="63"/>
      <c r="BO2" s="63"/>
      <c r="BP2" s="63"/>
      <c r="BQ2" s="63"/>
      <c r="BR2" s="63"/>
      <c r="BS2" s="63"/>
      <c r="BT2" s="63"/>
    </row>
    <row r="3" spans="1:72" ht="30" customHeight="1" thickBot="1">
      <c r="A3" s="1"/>
      <c r="C3" s="135"/>
      <c r="D3" s="136"/>
      <c r="E3" s="137"/>
      <c r="F3" s="80" t="s">
        <v>58</v>
      </c>
      <c r="G3" s="80"/>
      <c r="H3" s="80"/>
      <c r="I3" s="80"/>
      <c r="J3" s="80"/>
      <c r="K3" s="80"/>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N3" s="63"/>
      <c r="BO3" s="63"/>
      <c r="BP3" s="63"/>
      <c r="BQ3" s="63"/>
      <c r="BR3" s="63"/>
      <c r="BS3" s="63"/>
      <c r="BT3" s="63"/>
    </row>
    <row r="4" spans="1:72" ht="30" customHeight="1">
      <c r="A4" s="1"/>
      <c r="B4" s="80" t="s">
        <v>59</v>
      </c>
      <c r="C4" s="80"/>
      <c r="D4" s="80"/>
      <c r="E4" s="80"/>
      <c r="F4" s="80"/>
      <c r="G4" s="80"/>
      <c r="H4" s="80"/>
      <c r="I4" s="80"/>
      <c r="J4" s="80"/>
      <c r="K4" s="80"/>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N4" s="63"/>
      <c r="BO4" s="63"/>
      <c r="BP4" s="63"/>
      <c r="BQ4" s="63"/>
      <c r="BR4" s="63"/>
      <c r="BS4" s="63"/>
      <c r="BT4" s="63"/>
    </row>
    <row r="5" spans="1:72" ht="30" customHeight="1">
      <c r="A5" s="1"/>
      <c r="B5" s="80" t="s">
        <v>119</v>
      </c>
      <c r="C5" s="80"/>
      <c r="D5" s="80"/>
      <c r="E5" s="80"/>
      <c r="F5" s="80"/>
      <c r="G5" s="80"/>
      <c r="H5" s="80"/>
      <c r="I5" s="80"/>
      <c r="J5" s="80"/>
      <c r="K5" s="80"/>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N5" s="63"/>
      <c r="BO5" s="63"/>
      <c r="BP5" s="63"/>
      <c r="BQ5" s="63"/>
      <c r="BR5" s="63"/>
      <c r="BS5" s="63"/>
      <c r="BT5" s="63"/>
    </row>
    <row r="6" spans="1:72" ht="30" customHeight="1">
      <c r="A6" s="1"/>
      <c r="B6" s="81" t="str">
        <f>IF(Y8="","　最初に申告する年分を入力してください。",CONCATENATE("　",T8,Y8+1,"年度市県民税申告","　",T8,Y8,"年中の収入の申告になります"))</f>
        <v>　令和3年度市県民税申告　令和2年中の収入の申告になります</v>
      </c>
      <c r="C6" s="80"/>
      <c r="D6" s="80"/>
      <c r="E6" s="80"/>
      <c r="F6" s="80"/>
      <c r="G6" s="80"/>
      <c r="H6" s="80"/>
      <c r="I6" s="80"/>
      <c r="J6" s="80"/>
      <c r="K6" s="80"/>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N6" s="63"/>
      <c r="BO6" s="63"/>
      <c r="BP6" s="63"/>
      <c r="BQ6" s="63"/>
      <c r="BR6" s="63"/>
      <c r="BS6" s="63"/>
      <c r="BT6" s="63"/>
    </row>
    <row r="7" spans="1:72" ht="14.2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N7" s="63"/>
      <c r="BO7" s="63"/>
      <c r="BP7" s="63"/>
      <c r="BQ7" s="63"/>
      <c r="BR7" s="63"/>
      <c r="BS7" s="63"/>
      <c r="BT7" s="63"/>
    </row>
    <row r="8" spans="1:72" ht="27" customHeight="1">
      <c r="A8" s="1"/>
      <c r="B8" s="6"/>
      <c r="C8" s="1"/>
      <c r="D8" s="1"/>
      <c r="E8" s="1"/>
      <c r="F8" s="1"/>
      <c r="G8" s="1"/>
      <c r="H8" s="1"/>
      <c r="I8" s="1"/>
      <c r="J8" s="1"/>
      <c r="K8" s="1"/>
      <c r="L8" s="1"/>
      <c r="M8" s="1"/>
      <c r="N8" s="1"/>
      <c r="O8" s="1"/>
      <c r="P8" s="1"/>
      <c r="Q8" s="1"/>
      <c r="R8" s="1"/>
      <c r="S8" s="1"/>
      <c r="T8" s="474" t="s">
        <v>0</v>
      </c>
      <c r="U8" s="474"/>
      <c r="V8" s="474"/>
      <c r="W8" s="474"/>
      <c r="X8" s="474"/>
      <c r="Y8" s="132">
        <v>2</v>
      </c>
      <c r="Z8" s="132"/>
      <c r="AA8" s="132"/>
      <c r="AB8" s="132"/>
      <c r="AC8" s="69" t="s">
        <v>126</v>
      </c>
      <c r="AD8" s="69"/>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N8" s="64"/>
      <c r="BO8" s="63"/>
      <c r="BP8" s="63"/>
      <c r="BQ8" s="63"/>
      <c r="BR8" s="63"/>
      <c r="BS8" s="63"/>
    </row>
    <row r="9" spans="1:72" ht="13.5" customHeight="1">
      <c r="A9" s="1"/>
      <c r="B9" s="1"/>
      <c r="C9" s="1"/>
      <c r="D9" s="1"/>
      <c r="E9" s="1"/>
      <c r="F9" s="1"/>
      <c r="G9" s="1"/>
      <c r="H9" s="1"/>
      <c r="I9" s="1"/>
      <c r="J9" s="1"/>
      <c r="K9" s="1"/>
      <c r="L9" s="1"/>
      <c r="M9" s="1"/>
      <c r="N9" s="1"/>
      <c r="O9" s="1"/>
      <c r="P9" s="1"/>
      <c r="Q9" s="1"/>
      <c r="R9" s="1"/>
      <c r="S9" s="1"/>
      <c r="T9" s="1"/>
      <c r="U9" s="1"/>
      <c r="V9" s="47"/>
      <c r="W9" s="47"/>
      <c r="X9" s="237" t="s">
        <v>7</v>
      </c>
      <c r="Y9" s="237"/>
      <c r="Z9" s="237"/>
      <c r="AA9" s="111"/>
      <c r="AB9" s="112"/>
      <c r="AC9" s="112"/>
      <c r="AD9" s="112"/>
      <c r="AE9" s="112"/>
      <c r="AF9" s="112"/>
      <c r="AG9" s="112"/>
      <c r="AH9" s="112"/>
      <c r="AI9" s="112"/>
      <c r="AJ9" s="112"/>
      <c r="AK9" s="112"/>
      <c r="AL9" s="224"/>
      <c r="AM9" s="485" t="s">
        <v>38</v>
      </c>
      <c r="AN9" s="486"/>
      <c r="AO9" s="204"/>
      <c r="AP9" s="205"/>
      <c r="AQ9" s="205"/>
      <c r="AR9" s="205"/>
      <c r="AS9" s="205"/>
      <c r="AT9" s="205"/>
      <c r="AU9" s="205"/>
      <c r="AV9" s="206"/>
      <c r="AW9" s="483" t="s">
        <v>39</v>
      </c>
      <c r="AX9" s="162"/>
      <c r="AY9" s="348"/>
      <c r="AZ9" s="111"/>
      <c r="BA9" s="112"/>
      <c r="BB9" s="112"/>
      <c r="BC9" s="112"/>
      <c r="BD9" s="112"/>
      <c r="BE9" s="112"/>
      <c r="BF9" s="112"/>
      <c r="BG9" s="112"/>
      <c r="BH9" s="112"/>
      <c r="BI9" s="112"/>
      <c r="BJ9" s="112"/>
      <c r="BK9" s="82"/>
      <c r="BN9" s="63"/>
      <c r="BO9" s="63"/>
      <c r="BP9" s="63"/>
      <c r="BQ9" s="63"/>
      <c r="BR9" s="63"/>
    </row>
    <row r="10" spans="1:72" ht="6.75" customHeight="1">
      <c r="A10" s="1"/>
      <c r="B10" s="1"/>
      <c r="C10" s="1"/>
      <c r="D10" s="1"/>
      <c r="E10" s="1"/>
      <c r="F10" s="1"/>
      <c r="G10" s="1"/>
      <c r="H10" s="1"/>
      <c r="I10" s="1"/>
      <c r="J10" s="1"/>
      <c r="K10" s="1"/>
      <c r="L10" s="1"/>
      <c r="M10" s="1"/>
      <c r="N10" s="1"/>
      <c r="O10" s="1"/>
      <c r="P10" s="1"/>
      <c r="Q10" s="1"/>
      <c r="R10" s="1"/>
      <c r="S10" s="1"/>
      <c r="T10" s="1"/>
      <c r="U10" s="1"/>
      <c r="V10" s="47"/>
      <c r="W10" s="47"/>
      <c r="X10" s="237"/>
      <c r="Y10" s="237"/>
      <c r="Z10" s="237"/>
      <c r="AA10" s="111"/>
      <c r="AB10" s="112"/>
      <c r="AC10" s="112"/>
      <c r="AD10" s="112"/>
      <c r="AE10" s="112"/>
      <c r="AF10" s="112"/>
      <c r="AG10" s="112"/>
      <c r="AH10" s="112"/>
      <c r="AI10" s="112"/>
      <c r="AJ10" s="112"/>
      <c r="AK10" s="112"/>
      <c r="AL10" s="224"/>
      <c r="AM10" s="485"/>
      <c r="AN10" s="486"/>
      <c r="AO10" s="204"/>
      <c r="AP10" s="205"/>
      <c r="AQ10" s="205"/>
      <c r="AR10" s="205"/>
      <c r="AS10" s="205"/>
      <c r="AT10" s="205"/>
      <c r="AU10" s="205"/>
      <c r="AV10" s="206"/>
      <c r="AW10" s="483"/>
      <c r="AX10" s="162"/>
      <c r="AY10" s="348"/>
      <c r="AZ10" s="111"/>
      <c r="BA10" s="112"/>
      <c r="BB10" s="112"/>
      <c r="BC10" s="112"/>
      <c r="BD10" s="112"/>
      <c r="BE10" s="112"/>
      <c r="BF10" s="112"/>
      <c r="BG10" s="112"/>
      <c r="BH10" s="112"/>
      <c r="BI10" s="112"/>
      <c r="BJ10" s="112"/>
      <c r="BK10" s="82"/>
      <c r="BN10" s="63"/>
      <c r="BO10" s="63"/>
      <c r="BP10" s="63"/>
      <c r="BQ10" s="63"/>
      <c r="BR10" s="63"/>
    </row>
    <row r="11" spans="1:72" ht="6.75" customHeight="1">
      <c r="A11" s="1"/>
      <c r="B11" s="1"/>
      <c r="C11" s="1"/>
      <c r="D11" s="88"/>
      <c r="E11" s="88"/>
      <c r="F11" s="1"/>
      <c r="G11" s="1"/>
      <c r="H11" s="1"/>
      <c r="I11" s="1"/>
      <c r="J11" s="1"/>
      <c r="K11" s="1"/>
      <c r="L11" s="1"/>
      <c r="M11" s="1"/>
      <c r="N11" s="1"/>
      <c r="O11" s="1"/>
      <c r="P11" s="1"/>
      <c r="Q11" s="1"/>
      <c r="R11" s="1"/>
      <c r="S11" s="1"/>
      <c r="T11" s="1"/>
      <c r="U11" s="1"/>
      <c r="V11" s="46"/>
      <c r="W11" s="46"/>
      <c r="X11" s="237"/>
      <c r="Y11" s="237"/>
      <c r="Z11" s="237"/>
      <c r="AA11" s="111"/>
      <c r="AB11" s="112"/>
      <c r="AC11" s="112"/>
      <c r="AD11" s="112"/>
      <c r="AE11" s="112"/>
      <c r="AF11" s="112"/>
      <c r="AG11" s="112"/>
      <c r="AH11" s="112"/>
      <c r="AI11" s="112"/>
      <c r="AJ11" s="112"/>
      <c r="AK11" s="112"/>
      <c r="AL11" s="224"/>
      <c r="AM11" s="456" t="s">
        <v>26</v>
      </c>
      <c r="AN11" s="457"/>
      <c r="AO11" s="462"/>
      <c r="AP11" s="463"/>
      <c r="AQ11" s="463"/>
      <c r="AR11" s="463"/>
      <c r="AS11" s="463"/>
      <c r="AT11" s="463"/>
      <c r="AU11" s="463"/>
      <c r="AV11" s="464"/>
      <c r="AW11" s="483"/>
      <c r="AX11" s="162"/>
      <c r="AY11" s="348"/>
      <c r="AZ11" s="111"/>
      <c r="BA11" s="112"/>
      <c r="BB11" s="112"/>
      <c r="BC11" s="112"/>
      <c r="BD11" s="112"/>
      <c r="BE11" s="112"/>
      <c r="BF11" s="112"/>
      <c r="BG11" s="112"/>
      <c r="BH11" s="112"/>
      <c r="BI11" s="112"/>
      <c r="BJ11" s="112"/>
      <c r="BK11" s="82"/>
      <c r="BM11" s="64"/>
      <c r="BN11" s="63"/>
      <c r="BO11" s="63"/>
      <c r="BP11" s="63"/>
      <c r="BQ11" s="63"/>
      <c r="BR11" s="63"/>
    </row>
    <row r="12" spans="1:72" ht="13.5" customHeight="1">
      <c r="A12" s="1"/>
      <c r="B12" s="1"/>
      <c r="C12" s="1"/>
      <c r="D12" s="1"/>
      <c r="E12" s="1"/>
      <c r="F12" s="1"/>
      <c r="G12" s="1"/>
      <c r="H12" s="1"/>
      <c r="I12" s="1"/>
      <c r="J12" s="1"/>
      <c r="K12" s="1"/>
      <c r="L12" s="1"/>
      <c r="M12" s="1"/>
      <c r="N12" s="1"/>
      <c r="O12" s="1"/>
      <c r="P12" s="1"/>
      <c r="Q12" s="1"/>
      <c r="R12" s="1"/>
      <c r="S12" s="1"/>
      <c r="T12" s="1"/>
      <c r="U12" s="1"/>
      <c r="V12" s="46"/>
      <c r="W12" s="46"/>
      <c r="X12" s="238"/>
      <c r="Y12" s="238"/>
      <c r="Z12" s="238"/>
      <c r="AA12" s="115"/>
      <c r="AB12" s="116"/>
      <c r="AC12" s="116"/>
      <c r="AD12" s="116"/>
      <c r="AE12" s="116"/>
      <c r="AF12" s="116"/>
      <c r="AG12" s="116"/>
      <c r="AH12" s="116"/>
      <c r="AI12" s="116"/>
      <c r="AJ12" s="116"/>
      <c r="AK12" s="116"/>
      <c r="AL12" s="225"/>
      <c r="AM12" s="458"/>
      <c r="AN12" s="459"/>
      <c r="AO12" s="465"/>
      <c r="AP12" s="466"/>
      <c r="AQ12" s="466"/>
      <c r="AR12" s="466"/>
      <c r="AS12" s="466"/>
      <c r="AT12" s="466"/>
      <c r="AU12" s="466"/>
      <c r="AV12" s="467"/>
      <c r="AW12" s="483"/>
      <c r="AX12" s="162"/>
      <c r="AY12" s="348"/>
      <c r="AZ12" s="113"/>
      <c r="BA12" s="114"/>
      <c r="BB12" s="114"/>
      <c r="BC12" s="114"/>
      <c r="BD12" s="114"/>
      <c r="BE12" s="114"/>
      <c r="BF12" s="114"/>
      <c r="BG12" s="114"/>
      <c r="BH12" s="114"/>
      <c r="BI12" s="114"/>
      <c r="BJ12" s="114"/>
      <c r="BK12" s="82"/>
      <c r="BN12" s="63"/>
      <c r="BO12" s="63"/>
      <c r="BP12" s="63"/>
      <c r="BQ12" s="63"/>
      <c r="BR12" s="63"/>
    </row>
    <row r="13" spans="1:72" ht="6.75" customHeight="1">
      <c r="A13" s="1"/>
      <c r="B13" s="1"/>
      <c r="C13" s="1"/>
      <c r="D13" s="1"/>
      <c r="E13" s="1"/>
      <c r="F13" s="1"/>
      <c r="G13" s="1"/>
      <c r="H13" s="1"/>
      <c r="I13" s="1"/>
      <c r="J13" s="1"/>
      <c r="K13" s="1"/>
      <c r="L13" s="1"/>
      <c r="M13" s="1"/>
      <c r="N13" s="1"/>
      <c r="O13" s="1"/>
      <c r="P13" s="1"/>
      <c r="Q13" s="1"/>
      <c r="R13" s="1"/>
      <c r="S13" s="1"/>
      <c r="T13" s="1"/>
      <c r="U13" s="1"/>
      <c r="V13" s="47"/>
      <c r="W13" s="47"/>
      <c r="X13" s="239" t="s">
        <v>110</v>
      </c>
      <c r="Y13" s="239"/>
      <c r="Z13" s="239"/>
      <c r="AA13" s="113"/>
      <c r="AB13" s="114"/>
      <c r="AC13" s="114"/>
      <c r="AD13" s="114"/>
      <c r="AE13" s="114"/>
      <c r="AF13" s="114"/>
      <c r="AG13" s="114"/>
      <c r="AH13" s="114"/>
      <c r="AI13" s="114"/>
      <c r="AJ13" s="114"/>
      <c r="AK13" s="114"/>
      <c r="AL13" s="226"/>
      <c r="AM13" s="250" t="s">
        <v>37</v>
      </c>
      <c r="AN13" s="164"/>
      <c r="AO13" s="113"/>
      <c r="AP13" s="114"/>
      <c r="AQ13" s="114"/>
      <c r="AR13" s="114"/>
      <c r="AS13" s="114"/>
      <c r="AT13" s="114"/>
      <c r="AU13" s="114"/>
      <c r="AV13" s="226"/>
      <c r="AW13" s="483"/>
      <c r="AX13" s="162"/>
      <c r="AY13" s="348"/>
      <c r="AZ13" s="111"/>
      <c r="BA13" s="112"/>
      <c r="BB13" s="112"/>
      <c r="BC13" s="112"/>
      <c r="BD13" s="112"/>
      <c r="BE13" s="112"/>
      <c r="BF13" s="112"/>
      <c r="BG13" s="112"/>
      <c r="BH13" s="112"/>
      <c r="BI13" s="112"/>
      <c r="BJ13" s="112"/>
      <c r="BK13" s="82"/>
      <c r="BN13" s="63"/>
      <c r="BO13" s="63"/>
      <c r="BP13" s="63"/>
      <c r="BQ13" s="63"/>
      <c r="BR13" s="63"/>
    </row>
    <row r="14" spans="1:72" ht="6.75" customHeight="1">
      <c r="A14" s="1"/>
      <c r="B14" s="501" t="s">
        <v>0</v>
      </c>
      <c r="C14" s="501"/>
      <c r="D14" s="133"/>
      <c r="E14" s="133"/>
      <c r="F14" s="325" t="s">
        <v>36</v>
      </c>
      <c r="G14" s="133"/>
      <c r="H14" s="325" t="s">
        <v>30</v>
      </c>
      <c r="I14" s="133"/>
      <c r="J14" s="325" t="s">
        <v>31</v>
      </c>
      <c r="K14" s="325"/>
      <c r="L14" s="1"/>
      <c r="M14" s="1"/>
      <c r="N14" s="1"/>
      <c r="O14" s="1"/>
      <c r="P14" s="1"/>
      <c r="Q14" s="1"/>
      <c r="R14" s="1"/>
      <c r="S14" s="1"/>
      <c r="T14" s="1"/>
      <c r="U14" s="1"/>
      <c r="V14" s="47"/>
      <c r="W14" s="47"/>
      <c r="X14" s="239"/>
      <c r="Y14" s="239"/>
      <c r="Z14" s="239"/>
      <c r="AA14" s="111"/>
      <c r="AB14" s="112"/>
      <c r="AC14" s="112"/>
      <c r="AD14" s="112"/>
      <c r="AE14" s="112"/>
      <c r="AF14" s="112"/>
      <c r="AG14" s="112"/>
      <c r="AH14" s="112"/>
      <c r="AI14" s="112"/>
      <c r="AJ14" s="112"/>
      <c r="AK14" s="112"/>
      <c r="AL14" s="224"/>
      <c r="AM14" s="460"/>
      <c r="AN14" s="461"/>
      <c r="AO14" s="111"/>
      <c r="AP14" s="112"/>
      <c r="AQ14" s="112"/>
      <c r="AR14" s="112"/>
      <c r="AS14" s="112"/>
      <c r="AT14" s="112"/>
      <c r="AU14" s="112"/>
      <c r="AV14" s="224"/>
      <c r="AW14" s="483"/>
      <c r="AX14" s="162"/>
      <c r="AY14" s="348"/>
      <c r="AZ14" s="115"/>
      <c r="BA14" s="116"/>
      <c r="BB14" s="116"/>
      <c r="BC14" s="116"/>
      <c r="BD14" s="116"/>
      <c r="BE14" s="116"/>
      <c r="BF14" s="116"/>
      <c r="BG14" s="116"/>
      <c r="BH14" s="116"/>
      <c r="BI14" s="116"/>
      <c r="BJ14" s="116"/>
      <c r="BK14" s="82"/>
      <c r="BN14" s="63"/>
      <c r="BO14" s="63"/>
      <c r="BP14" s="63"/>
      <c r="BQ14" s="63"/>
      <c r="BR14" s="63"/>
    </row>
    <row r="15" spans="1:72" ht="6.75" customHeight="1">
      <c r="A15" s="1"/>
      <c r="B15" s="501"/>
      <c r="C15" s="501"/>
      <c r="D15" s="133"/>
      <c r="E15" s="133"/>
      <c r="F15" s="325"/>
      <c r="G15" s="133"/>
      <c r="H15" s="325"/>
      <c r="I15" s="133"/>
      <c r="J15" s="325"/>
      <c r="K15" s="325"/>
      <c r="L15" s="1"/>
      <c r="M15" s="1"/>
      <c r="N15" s="1"/>
      <c r="O15" s="1"/>
      <c r="P15" s="1"/>
      <c r="Q15" s="1"/>
      <c r="R15" s="1"/>
      <c r="S15" s="1"/>
      <c r="T15" s="1"/>
      <c r="U15" s="1"/>
      <c r="V15" s="44"/>
      <c r="W15" s="44"/>
      <c r="X15" s="239"/>
      <c r="Y15" s="239"/>
      <c r="Z15" s="239"/>
      <c r="AA15" s="111"/>
      <c r="AB15" s="112"/>
      <c r="AC15" s="112"/>
      <c r="AD15" s="112"/>
      <c r="AE15" s="112"/>
      <c r="AF15" s="112"/>
      <c r="AG15" s="112"/>
      <c r="AH15" s="112"/>
      <c r="AI15" s="112"/>
      <c r="AJ15" s="112"/>
      <c r="AK15" s="112"/>
      <c r="AL15" s="224"/>
      <c r="AM15" s="460"/>
      <c r="AN15" s="461"/>
      <c r="AO15" s="111"/>
      <c r="AP15" s="112"/>
      <c r="AQ15" s="112"/>
      <c r="AR15" s="112"/>
      <c r="AS15" s="112"/>
      <c r="AT15" s="112"/>
      <c r="AU15" s="112"/>
      <c r="AV15" s="224"/>
      <c r="AW15" s="483"/>
      <c r="AX15" s="162" t="s">
        <v>37</v>
      </c>
      <c r="AY15" s="348"/>
      <c r="AZ15" s="111"/>
      <c r="BA15" s="112"/>
      <c r="BB15" s="112"/>
      <c r="BC15" s="112"/>
      <c r="BD15" s="112"/>
      <c r="BE15" s="112"/>
      <c r="BF15" s="112"/>
      <c r="BG15" s="112"/>
      <c r="BH15" s="112"/>
      <c r="BI15" s="112"/>
      <c r="BJ15" s="112"/>
      <c r="BK15" s="82"/>
      <c r="BN15" s="63"/>
      <c r="BO15" s="63"/>
      <c r="BP15" s="63"/>
      <c r="BQ15" s="63"/>
      <c r="BR15" s="63"/>
    </row>
    <row r="16" spans="1:72" ht="6.75" customHeight="1">
      <c r="A16" s="1"/>
      <c r="B16" s="1"/>
      <c r="C16" s="1"/>
      <c r="D16" s="1"/>
      <c r="E16" s="1"/>
      <c r="F16" s="1"/>
      <c r="G16" s="1"/>
      <c r="H16" s="1"/>
      <c r="I16" s="1"/>
      <c r="J16" s="1"/>
      <c r="K16" s="1"/>
      <c r="L16" s="1"/>
      <c r="M16" s="1"/>
      <c r="N16" s="1"/>
      <c r="O16" s="1"/>
      <c r="P16" s="1"/>
      <c r="Q16" s="1"/>
      <c r="R16" s="1"/>
      <c r="S16" s="1"/>
      <c r="T16" s="1"/>
      <c r="U16" s="1"/>
      <c r="V16" s="44"/>
      <c r="W16" s="44"/>
      <c r="X16" s="239"/>
      <c r="Y16" s="239"/>
      <c r="Z16" s="239"/>
      <c r="AA16" s="111"/>
      <c r="AB16" s="112"/>
      <c r="AC16" s="112"/>
      <c r="AD16" s="112"/>
      <c r="AE16" s="112"/>
      <c r="AF16" s="112"/>
      <c r="AG16" s="112"/>
      <c r="AH16" s="112"/>
      <c r="AI16" s="112"/>
      <c r="AJ16" s="112"/>
      <c r="AK16" s="112"/>
      <c r="AL16" s="224"/>
      <c r="AM16" s="460"/>
      <c r="AN16" s="461"/>
      <c r="AO16" s="111"/>
      <c r="AP16" s="112"/>
      <c r="AQ16" s="112"/>
      <c r="AR16" s="112"/>
      <c r="AS16" s="112"/>
      <c r="AT16" s="112"/>
      <c r="AU16" s="112"/>
      <c r="AV16" s="224"/>
      <c r="AW16" s="483"/>
      <c r="AX16" s="162"/>
      <c r="AY16" s="348"/>
      <c r="AZ16" s="111"/>
      <c r="BA16" s="112"/>
      <c r="BB16" s="112"/>
      <c r="BC16" s="112"/>
      <c r="BD16" s="112"/>
      <c r="BE16" s="112"/>
      <c r="BF16" s="112"/>
      <c r="BG16" s="112"/>
      <c r="BH16" s="112"/>
      <c r="BI16" s="112"/>
      <c r="BJ16" s="112"/>
      <c r="BK16" s="82"/>
      <c r="BN16" s="63"/>
      <c r="BO16" s="63"/>
      <c r="BP16" s="63"/>
      <c r="BQ16" s="63"/>
      <c r="BR16" s="63"/>
    </row>
    <row r="17" spans="1:72" ht="13.5" customHeight="1">
      <c r="A17" s="1"/>
      <c r="B17" s="1"/>
      <c r="C17" s="1"/>
      <c r="D17" s="1"/>
      <c r="E17" s="1"/>
      <c r="F17" s="1"/>
      <c r="G17" s="134" t="s">
        <v>34</v>
      </c>
      <c r="H17" s="134" t="s">
        <v>32</v>
      </c>
      <c r="I17" s="360"/>
      <c r="J17" s="134" t="s">
        <v>30</v>
      </c>
      <c r="K17" s="134"/>
      <c r="L17" s="360"/>
      <c r="M17" s="134" t="s">
        <v>31</v>
      </c>
      <c r="N17" s="134"/>
      <c r="O17" s="134" t="s">
        <v>33</v>
      </c>
      <c r="P17" s="134"/>
      <c r="Q17" s="360"/>
      <c r="R17" s="134" t="s">
        <v>30</v>
      </c>
      <c r="S17" s="360"/>
      <c r="T17" s="134" t="s">
        <v>31</v>
      </c>
      <c r="U17" s="134" t="s">
        <v>35</v>
      </c>
      <c r="V17" s="134"/>
      <c r="W17" s="73"/>
      <c r="X17" s="239"/>
      <c r="Y17" s="239"/>
      <c r="Z17" s="239"/>
      <c r="AA17" s="111"/>
      <c r="AB17" s="112"/>
      <c r="AC17" s="112"/>
      <c r="AD17" s="112"/>
      <c r="AE17" s="112"/>
      <c r="AF17" s="112"/>
      <c r="AG17" s="112"/>
      <c r="AH17" s="112"/>
      <c r="AI17" s="112"/>
      <c r="AJ17" s="112"/>
      <c r="AK17" s="112"/>
      <c r="AL17" s="224"/>
      <c r="AM17" s="460"/>
      <c r="AN17" s="461"/>
      <c r="AO17" s="111"/>
      <c r="AP17" s="112"/>
      <c r="AQ17" s="112"/>
      <c r="AR17" s="112"/>
      <c r="AS17" s="112"/>
      <c r="AT17" s="112"/>
      <c r="AU17" s="112"/>
      <c r="AV17" s="224"/>
      <c r="AW17" s="484"/>
      <c r="AX17" s="496"/>
      <c r="AY17" s="250"/>
      <c r="AZ17" s="111"/>
      <c r="BA17" s="112"/>
      <c r="BB17" s="112"/>
      <c r="BC17" s="112"/>
      <c r="BD17" s="112"/>
      <c r="BE17" s="112"/>
      <c r="BF17" s="112"/>
      <c r="BG17" s="112"/>
      <c r="BH17" s="112"/>
      <c r="BI17" s="112"/>
      <c r="BJ17" s="112"/>
      <c r="BK17" s="82"/>
      <c r="BN17" s="63"/>
      <c r="BO17" s="63"/>
      <c r="BP17" s="63"/>
      <c r="BQ17" s="63"/>
      <c r="BR17" s="63"/>
    </row>
    <row r="18" spans="1:72" ht="9" customHeight="1">
      <c r="A18" s="1"/>
      <c r="B18" s="1"/>
      <c r="C18" s="1"/>
      <c r="D18" s="42"/>
      <c r="E18" s="42"/>
      <c r="F18" s="42"/>
      <c r="G18" s="134"/>
      <c r="H18" s="134"/>
      <c r="I18" s="360"/>
      <c r="J18" s="134"/>
      <c r="K18" s="134"/>
      <c r="L18" s="360"/>
      <c r="M18" s="134"/>
      <c r="N18" s="134"/>
      <c r="O18" s="134"/>
      <c r="P18" s="134"/>
      <c r="Q18" s="360"/>
      <c r="R18" s="134"/>
      <c r="S18" s="360"/>
      <c r="T18" s="134"/>
      <c r="U18" s="134"/>
      <c r="V18" s="134"/>
      <c r="W18" s="73"/>
      <c r="X18" s="42"/>
      <c r="Y18" s="42"/>
      <c r="Z18" s="42"/>
      <c r="AA18" s="42"/>
      <c r="AB18" s="42"/>
      <c r="AC18" s="1"/>
      <c r="AD18" s="1"/>
      <c r="AE18" s="42"/>
      <c r="AF18" s="42"/>
      <c r="AG18" s="42"/>
      <c r="AH18" s="42"/>
      <c r="AI18" s="42"/>
      <c r="AJ18" s="42"/>
      <c r="AK18" s="42"/>
      <c r="AL18" s="42"/>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N18" s="63"/>
      <c r="BO18" s="63"/>
      <c r="BP18" s="63"/>
      <c r="BQ18" s="63"/>
      <c r="BR18" s="63"/>
      <c r="BS18" s="63"/>
      <c r="BT18" s="63"/>
    </row>
    <row r="19" spans="1:72" ht="6" customHeight="1">
      <c r="A19" s="1"/>
      <c r="B19" s="1"/>
      <c r="C19" s="1"/>
      <c r="D19" s="42"/>
      <c r="E19" s="42"/>
      <c r="F19" s="42"/>
      <c r="G19" s="1"/>
      <c r="H19" s="1"/>
      <c r="I19" s="1"/>
      <c r="J19" s="1"/>
      <c r="K19" s="1"/>
      <c r="L19" s="1"/>
      <c r="M19" s="1"/>
      <c r="N19" s="1"/>
      <c r="O19" s="1"/>
      <c r="P19" s="1"/>
      <c r="Q19" s="1"/>
      <c r="R19" s="1"/>
      <c r="S19" s="1"/>
      <c r="T19" s="1"/>
      <c r="U19" s="1"/>
      <c r="V19" s="1"/>
      <c r="W19" s="1"/>
      <c r="X19" s="446" t="s">
        <v>84</v>
      </c>
      <c r="Y19" s="446"/>
      <c r="Z19" s="446"/>
      <c r="AA19" s="446"/>
      <c r="AB19" s="446"/>
      <c r="AC19" s="446"/>
      <c r="AD19" s="446"/>
      <c r="AE19" s="446"/>
      <c r="AF19" s="446"/>
      <c r="AG19" s="446"/>
      <c r="AH19" s="446"/>
      <c r="AI19" s="446"/>
      <c r="AJ19" s="446"/>
      <c r="AK19" s="446"/>
      <c r="AL19" s="446"/>
      <c r="AM19" s="446"/>
      <c r="AN19" s="446"/>
      <c r="AO19" s="446"/>
      <c r="AP19" s="48"/>
      <c r="AQ19" s="1"/>
      <c r="AR19" s="1"/>
      <c r="AS19" s="1"/>
      <c r="AT19" s="1"/>
      <c r="AU19" s="1"/>
      <c r="AV19" s="1"/>
      <c r="AW19" s="1"/>
      <c r="AX19" s="1"/>
      <c r="AY19" s="1"/>
      <c r="AZ19" s="1"/>
      <c r="BA19" s="1"/>
      <c r="BB19" s="1"/>
      <c r="BC19" s="1"/>
      <c r="BD19" s="1"/>
      <c r="BE19" s="1"/>
      <c r="BF19" s="1"/>
      <c r="BG19" s="1"/>
      <c r="BH19" s="1"/>
      <c r="BI19" s="1"/>
      <c r="BJ19" s="1"/>
      <c r="BK19" s="1"/>
      <c r="BN19" s="63"/>
      <c r="BO19" s="63"/>
      <c r="BP19" s="63"/>
      <c r="BQ19" s="63"/>
      <c r="BR19" s="63"/>
      <c r="BS19" s="63"/>
      <c r="BT19" s="63"/>
    </row>
    <row r="20" spans="1:72" ht="9.75" customHeight="1" thickBot="1">
      <c r="A20" s="1"/>
      <c r="B20" s="488" t="s">
        <v>153</v>
      </c>
      <c r="C20" s="488"/>
      <c r="D20" s="488"/>
      <c r="E20" s="488"/>
      <c r="F20" s="488"/>
      <c r="G20" s="488"/>
      <c r="H20" s="488"/>
      <c r="I20" s="488"/>
      <c r="J20" s="488"/>
      <c r="K20" s="488"/>
      <c r="L20" s="489"/>
      <c r="M20" s="361" t="s">
        <v>152</v>
      </c>
      <c r="N20" s="361"/>
      <c r="O20" s="361"/>
      <c r="P20" s="361"/>
      <c r="Q20" s="361"/>
      <c r="R20" s="361"/>
      <c r="S20" s="361"/>
      <c r="T20" s="361"/>
      <c r="U20" s="361"/>
      <c r="V20" s="361"/>
      <c r="W20" s="45"/>
      <c r="X20" s="179"/>
      <c r="Y20" s="179"/>
      <c r="Z20" s="179"/>
      <c r="AA20" s="179"/>
      <c r="AB20" s="179"/>
      <c r="AC20" s="179"/>
      <c r="AD20" s="179"/>
      <c r="AE20" s="179"/>
      <c r="AF20" s="179"/>
      <c r="AG20" s="179"/>
      <c r="AH20" s="179"/>
      <c r="AI20" s="179"/>
      <c r="AJ20" s="179"/>
      <c r="AK20" s="179"/>
      <c r="AL20" s="179"/>
      <c r="AM20" s="179"/>
      <c r="AN20" s="179"/>
      <c r="AO20" s="179"/>
      <c r="AP20" s="46"/>
      <c r="AQ20" s="51"/>
      <c r="AR20" s="51"/>
      <c r="AS20" s="52"/>
      <c r="AT20" s="47"/>
      <c r="AU20" s="46"/>
      <c r="AV20" s="46"/>
      <c r="AW20" s="46"/>
      <c r="AX20" s="46"/>
      <c r="AY20" s="46"/>
      <c r="AZ20" s="46"/>
      <c r="BA20" s="46"/>
      <c r="BB20" s="46"/>
      <c r="BC20" s="46"/>
      <c r="BD20" s="46"/>
      <c r="BE20" s="46"/>
      <c r="BF20" s="46"/>
      <c r="BG20" s="44"/>
      <c r="BH20" s="44"/>
      <c r="BI20" s="46"/>
      <c r="BJ20" s="46"/>
      <c r="BK20" s="46"/>
      <c r="BL20" s="61"/>
      <c r="BM20" s="61"/>
      <c r="BN20" s="58"/>
      <c r="BO20" s="58"/>
      <c r="BP20" s="63"/>
      <c r="BQ20" s="63"/>
      <c r="BR20" s="63"/>
      <c r="BS20" s="63"/>
      <c r="BT20" s="63"/>
    </row>
    <row r="21" spans="1:72" ht="6" customHeight="1">
      <c r="A21" s="1"/>
      <c r="B21" s="369" t="s">
        <v>9</v>
      </c>
      <c r="C21" s="326" t="s">
        <v>66</v>
      </c>
      <c r="D21" s="327"/>
      <c r="E21" s="327"/>
      <c r="F21" s="327"/>
      <c r="G21" s="327"/>
      <c r="H21" s="327"/>
      <c r="I21" s="327"/>
      <c r="J21" s="327"/>
      <c r="K21" s="327"/>
      <c r="L21" s="374" t="s">
        <v>11</v>
      </c>
      <c r="M21" s="244"/>
      <c r="N21" s="244"/>
      <c r="O21" s="244"/>
      <c r="P21" s="244"/>
      <c r="Q21" s="244"/>
      <c r="R21" s="244"/>
      <c r="S21" s="244"/>
      <c r="T21" s="244"/>
      <c r="U21" s="244"/>
      <c r="V21" s="245"/>
      <c r="W21" s="74"/>
      <c r="X21" s="228" t="s">
        <v>85</v>
      </c>
      <c r="Y21" s="229"/>
      <c r="Z21" s="230"/>
      <c r="AA21" s="447" t="s">
        <v>93</v>
      </c>
      <c r="AB21" s="448"/>
      <c r="AC21" s="448"/>
      <c r="AD21" s="449"/>
      <c r="AE21" s="182" t="s">
        <v>86</v>
      </c>
      <c r="AF21" s="182"/>
      <c r="AG21" s="182"/>
      <c r="AH21" s="182"/>
      <c r="AI21" s="376" t="s">
        <v>87</v>
      </c>
      <c r="AJ21" s="377"/>
      <c r="AK21" s="377"/>
      <c r="AL21" s="378"/>
      <c r="AM21" s="385" t="s">
        <v>88</v>
      </c>
      <c r="AN21" s="392"/>
      <c r="AO21" s="386"/>
      <c r="AP21" s="385" t="s">
        <v>154</v>
      </c>
      <c r="AQ21" s="386"/>
      <c r="AR21" s="391" t="s">
        <v>89</v>
      </c>
      <c r="AS21" s="391"/>
      <c r="AT21" s="391"/>
      <c r="AU21" s="391"/>
      <c r="AV21" s="391"/>
      <c r="AW21" s="391"/>
      <c r="AX21" s="391"/>
      <c r="AY21" s="391"/>
      <c r="AZ21" s="391"/>
      <c r="BA21" s="391"/>
      <c r="BB21" s="391"/>
      <c r="BC21" s="391"/>
      <c r="BD21" s="391"/>
      <c r="BE21" s="391"/>
      <c r="BF21" s="391"/>
      <c r="BG21" s="123" t="s">
        <v>111</v>
      </c>
      <c r="BH21" s="124"/>
      <c r="BI21" s="124"/>
      <c r="BJ21" s="125"/>
      <c r="BK21" s="53"/>
      <c r="BL21" s="60"/>
      <c r="BN21" s="63"/>
      <c r="BO21" s="63"/>
      <c r="BP21" s="63"/>
      <c r="BQ21" s="63"/>
    </row>
    <row r="22" spans="1:72" ht="6" customHeight="1">
      <c r="A22" s="1"/>
      <c r="B22" s="370"/>
      <c r="C22" s="328"/>
      <c r="D22" s="329"/>
      <c r="E22" s="329"/>
      <c r="F22" s="329"/>
      <c r="G22" s="329"/>
      <c r="H22" s="329"/>
      <c r="I22" s="329"/>
      <c r="J22" s="329"/>
      <c r="K22" s="329"/>
      <c r="L22" s="499"/>
      <c r="M22" s="352"/>
      <c r="N22" s="352"/>
      <c r="O22" s="352"/>
      <c r="P22" s="352"/>
      <c r="Q22" s="352"/>
      <c r="R22" s="352"/>
      <c r="S22" s="352"/>
      <c r="T22" s="352"/>
      <c r="U22" s="352"/>
      <c r="V22" s="362"/>
      <c r="W22" s="74"/>
      <c r="X22" s="231"/>
      <c r="Y22" s="232"/>
      <c r="Z22" s="233"/>
      <c r="AA22" s="450"/>
      <c r="AB22" s="451"/>
      <c r="AC22" s="451"/>
      <c r="AD22" s="452"/>
      <c r="AE22" s="182"/>
      <c r="AF22" s="182"/>
      <c r="AG22" s="182"/>
      <c r="AH22" s="182"/>
      <c r="AI22" s="379"/>
      <c r="AJ22" s="380"/>
      <c r="AK22" s="380"/>
      <c r="AL22" s="381"/>
      <c r="AM22" s="387"/>
      <c r="AN22" s="393"/>
      <c r="AO22" s="388"/>
      <c r="AP22" s="387"/>
      <c r="AQ22" s="388"/>
      <c r="AR22" s="391"/>
      <c r="AS22" s="391"/>
      <c r="AT22" s="391"/>
      <c r="AU22" s="391"/>
      <c r="AV22" s="391"/>
      <c r="AW22" s="391"/>
      <c r="AX22" s="391"/>
      <c r="AY22" s="391"/>
      <c r="AZ22" s="391"/>
      <c r="BA22" s="391"/>
      <c r="BB22" s="391"/>
      <c r="BC22" s="391"/>
      <c r="BD22" s="391"/>
      <c r="BE22" s="391"/>
      <c r="BF22" s="391"/>
      <c r="BG22" s="126"/>
      <c r="BH22" s="127"/>
      <c r="BI22" s="127"/>
      <c r="BJ22" s="128"/>
      <c r="BK22" s="53"/>
      <c r="BL22" s="60"/>
      <c r="BN22" s="63"/>
      <c r="BO22" s="63"/>
      <c r="BP22" s="63"/>
      <c r="BQ22" s="63"/>
    </row>
    <row r="23" spans="1:72" ht="6" customHeight="1" thickBot="1">
      <c r="A23" s="1"/>
      <c r="B23" s="370"/>
      <c r="C23" s="330"/>
      <c r="D23" s="331"/>
      <c r="E23" s="331"/>
      <c r="F23" s="331"/>
      <c r="G23" s="331"/>
      <c r="H23" s="331"/>
      <c r="I23" s="331"/>
      <c r="J23" s="331"/>
      <c r="K23" s="331"/>
      <c r="L23" s="375"/>
      <c r="M23" s="246"/>
      <c r="N23" s="246"/>
      <c r="O23" s="246"/>
      <c r="P23" s="246"/>
      <c r="Q23" s="246"/>
      <c r="R23" s="246"/>
      <c r="S23" s="246"/>
      <c r="T23" s="246"/>
      <c r="U23" s="246"/>
      <c r="V23" s="247"/>
      <c r="W23" s="74"/>
      <c r="X23" s="231"/>
      <c r="Y23" s="232"/>
      <c r="Z23" s="233"/>
      <c r="AA23" s="450"/>
      <c r="AB23" s="451"/>
      <c r="AC23" s="451"/>
      <c r="AD23" s="452"/>
      <c r="AE23" s="182"/>
      <c r="AF23" s="182"/>
      <c r="AG23" s="182"/>
      <c r="AH23" s="182"/>
      <c r="AI23" s="379"/>
      <c r="AJ23" s="380"/>
      <c r="AK23" s="380"/>
      <c r="AL23" s="381"/>
      <c r="AM23" s="387"/>
      <c r="AN23" s="393"/>
      <c r="AO23" s="388"/>
      <c r="AP23" s="387"/>
      <c r="AQ23" s="388"/>
      <c r="AR23" s="391" t="s">
        <v>90</v>
      </c>
      <c r="AS23" s="391"/>
      <c r="AT23" s="391"/>
      <c r="AU23" s="391"/>
      <c r="AV23" s="391"/>
      <c r="AW23" s="391"/>
      <c r="AX23" s="391"/>
      <c r="AY23" s="395"/>
      <c r="AZ23" s="396"/>
      <c r="BA23" s="396"/>
      <c r="BB23" s="397"/>
      <c r="BC23" s="138" t="s">
        <v>157</v>
      </c>
      <c r="BD23" s="139"/>
      <c r="BE23" s="139"/>
      <c r="BF23" s="140"/>
      <c r="BG23" s="126"/>
      <c r="BH23" s="127"/>
      <c r="BI23" s="127"/>
      <c r="BJ23" s="128"/>
      <c r="BK23" s="53"/>
      <c r="BL23" s="60"/>
      <c r="BN23" s="63"/>
      <c r="BO23" s="63"/>
      <c r="BP23" s="63"/>
      <c r="BQ23" s="63"/>
    </row>
    <row r="24" spans="1:72" ht="6" customHeight="1">
      <c r="A24" s="1"/>
      <c r="B24" s="370"/>
      <c r="C24" s="404" t="s">
        <v>1</v>
      </c>
      <c r="D24" s="332" t="s">
        <v>67</v>
      </c>
      <c r="E24" s="333"/>
      <c r="F24" s="333"/>
      <c r="G24" s="333"/>
      <c r="H24" s="333"/>
      <c r="I24" s="333"/>
      <c r="J24" s="333"/>
      <c r="K24" s="334"/>
      <c r="L24" s="373" t="s">
        <v>12</v>
      </c>
      <c r="M24" s="351"/>
      <c r="N24" s="351"/>
      <c r="O24" s="351"/>
      <c r="P24" s="351"/>
      <c r="Q24" s="351"/>
      <c r="R24" s="351"/>
      <c r="S24" s="351"/>
      <c r="T24" s="351"/>
      <c r="U24" s="351"/>
      <c r="V24" s="351"/>
      <c r="W24" s="74"/>
      <c r="X24" s="231"/>
      <c r="Y24" s="232"/>
      <c r="Z24" s="233"/>
      <c r="AA24" s="450"/>
      <c r="AB24" s="451"/>
      <c r="AC24" s="451"/>
      <c r="AD24" s="452"/>
      <c r="AE24" s="182"/>
      <c r="AF24" s="182"/>
      <c r="AG24" s="182"/>
      <c r="AH24" s="182"/>
      <c r="AI24" s="379"/>
      <c r="AJ24" s="380"/>
      <c r="AK24" s="380"/>
      <c r="AL24" s="381"/>
      <c r="AM24" s="387"/>
      <c r="AN24" s="393"/>
      <c r="AO24" s="388"/>
      <c r="AP24" s="387"/>
      <c r="AQ24" s="388"/>
      <c r="AR24" s="391"/>
      <c r="AS24" s="391"/>
      <c r="AT24" s="391"/>
      <c r="AU24" s="391"/>
      <c r="AV24" s="391"/>
      <c r="AW24" s="391"/>
      <c r="AX24" s="391"/>
      <c r="AY24" s="398"/>
      <c r="AZ24" s="399"/>
      <c r="BA24" s="399"/>
      <c r="BB24" s="400"/>
      <c r="BC24" s="141"/>
      <c r="BD24" s="142"/>
      <c r="BE24" s="142"/>
      <c r="BF24" s="143"/>
      <c r="BG24" s="126"/>
      <c r="BH24" s="127"/>
      <c r="BI24" s="127"/>
      <c r="BJ24" s="128"/>
      <c r="BK24" s="53"/>
      <c r="BL24" s="60"/>
      <c r="BN24" s="63"/>
      <c r="BO24" s="63"/>
      <c r="BP24" s="63"/>
      <c r="BQ24" s="63"/>
    </row>
    <row r="25" spans="1:72" ht="6" customHeight="1">
      <c r="A25" s="1"/>
      <c r="B25" s="370"/>
      <c r="C25" s="404"/>
      <c r="D25" s="335"/>
      <c r="E25" s="336"/>
      <c r="F25" s="336"/>
      <c r="G25" s="336"/>
      <c r="H25" s="336"/>
      <c r="I25" s="336"/>
      <c r="J25" s="336"/>
      <c r="K25" s="337"/>
      <c r="L25" s="373"/>
      <c r="M25" s="352"/>
      <c r="N25" s="352"/>
      <c r="O25" s="352"/>
      <c r="P25" s="352"/>
      <c r="Q25" s="352"/>
      <c r="R25" s="352"/>
      <c r="S25" s="352"/>
      <c r="T25" s="352"/>
      <c r="U25" s="352"/>
      <c r="V25" s="352"/>
      <c r="W25" s="74"/>
      <c r="X25" s="231"/>
      <c r="Y25" s="232"/>
      <c r="Z25" s="233"/>
      <c r="AA25" s="450"/>
      <c r="AB25" s="451"/>
      <c r="AC25" s="451"/>
      <c r="AD25" s="452"/>
      <c r="AE25" s="182"/>
      <c r="AF25" s="182"/>
      <c r="AG25" s="182"/>
      <c r="AH25" s="182"/>
      <c r="AI25" s="379"/>
      <c r="AJ25" s="380"/>
      <c r="AK25" s="380"/>
      <c r="AL25" s="381"/>
      <c r="AM25" s="387"/>
      <c r="AN25" s="393"/>
      <c r="AO25" s="388"/>
      <c r="AP25" s="387"/>
      <c r="AQ25" s="388"/>
      <c r="AR25" s="391" t="s">
        <v>91</v>
      </c>
      <c r="AS25" s="391"/>
      <c r="AT25" s="391"/>
      <c r="AU25" s="391" t="s">
        <v>92</v>
      </c>
      <c r="AV25" s="391"/>
      <c r="AW25" s="391"/>
      <c r="AX25" s="391"/>
      <c r="AY25" s="398"/>
      <c r="AZ25" s="399"/>
      <c r="BA25" s="399"/>
      <c r="BB25" s="400"/>
      <c r="BC25" s="141"/>
      <c r="BD25" s="142"/>
      <c r="BE25" s="142"/>
      <c r="BF25" s="143"/>
      <c r="BG25" s="126"/>
      <c r="BH25" s="127"/>
      <c r="BI25" s="127"/>
      <c r="BJ25" s="128"/>
      <c r="BK25" s="53"/>
      <c r="BL25" s="60"/>
      <c r="BN25" s="63"/>
      <c r="BO25" s="63"/>
      <c r="BP25" s="63"/>
      <c r="BQ25" s="63"/>
    </row>
    <row r="26" spans="1:72" ht="6" customHeight="1">
      <c r="A26" s="1"/>
      <c r="B26" s="370"/>
      <c r="C26" s="404"/>
      <c r="D26" s="338"/>
      <c r="E26" s="339"/>
      <c r="F26" s="339"/>
      <c r="G26" s="339"/>
      <c r="H26" s="339"/>
      <c r="I26" s="339"/>
      <c r="J26" s="339"/>
      <c r="K26" s="340"/>
      <c r="L26" s="409"/>
      <c r="M26" s="352"/>
      <c r="N26" s="352"/>
      <c r="O26" s="352"/>
      <c r="P26" s="352"/>
      <c r="Q26" s="352"/>
      <c r="R26" s="352"/>
      <c r="S26" s="352"/>
      <c r="T26" s="352"/>
      <c r="U26" s="352"/>
      <c r="V26" s="352"/>
      <c r="W26" s="74"/>
      <c r="X26" s="234"/>
      <c r="Y26" s="235"/>
      <c r="Z26" s="236"/>
      <c r="AA26" s="453"/>
      <c r="AB26" s="454"/>
      <c r="AC26" s="454"/>
      <c r="AD26" s="455"/>
      <c r="AE26" s="182"/>
      <c r="AF26" s="182"/>
      <c r="AG26" s="182"/>
      <c r="AH26" s="182"/>
      <c r="AI26" s="382"/>
      <c r="AJ26" s="383"/>
      <c r="AK26" s="383"/>
      <c r="AL26" s="384"/>
      <c r="AM26" s="389"/>
      <c r="AN26" s="394"/>
      <c r="AO26" s="390"/>
      <c r="AP26" s="389"/>
      <c r="AQ26" s="390"/>
      <c r="AR26" s="391"/>
      <c r="AS26" s="391"/>
      <c r="AT26" s="391"/>
      <c r="AU26" s="391"/>
      <c r="AV26" s="391"/>
      <c r="AW26" s="391"/>
      <c r="AX26" s="391"/>
      <c r="AY26" s="401"/>
      <c r="AZ26" s="402"/>
      <c r="BA26" s="402"/>
      <c r="BB26" s="403"/>
      <c r="BC26" s="144"/>
      <c r="BD26" s="145"/>
      <c r="BE26" s="145"/>
      <c r="BF26" s="146"/>
      <c r="BG26" s="129"/>
      <c r="BH26" s="130"/>
      <c r="BI26" s="130"/>
      <c r="BJ26" s="131"/>
      <c r="BK26" s="53"/>
      <c r="BL26" s="60"/>
      <c r="BN26" s="63"/>
      <c r="BO26" s="63"/>
      <c r="BP26" s="63"/>
      <c r="BQ26" s="63"/>
    </row>
    <row r="27" spans="1:72" ht="9" customHeight="1">
      <c r="A27" s="1"/>
      <c r="B27" s="370"/>
      <c r="C27" s="404"/>
      <c r="D27" s="332" t="s">
        <v>68</v>
      </c>
      <c r="E27" s="333"/>
      <c r="F27" s="333"/>
      <c r="G27" s="333"/>
      <c r="H27" s="333"/>
      <c r="I27" s="333"/>
      <c r="J27" s="333"/>
      <c r="K27" s="334"/>
      <c r="L27" s="372" t="s">
        <v>13</v>
      </c>
      <c r="M27" s="352"/>
      <c r="N27" s="352"/>
      <c r="O27" s="352"/>
      <c r="P27" s="352"/>
      <c r="Q27" s="352"/>
      <c r="R27" s="352"/>
      <c r="S27" s="352"/>
      <c r="T27" s="352"/>
      <c r="U27" s="352"/>
      <c r="V27" s="352"/>
      <c r="W27" s="74"/>
      <c r="X27" s="101"/>
      <c r="Y27" s="102"/>
      <c r="Z27" s="103"/>
      <c r="AA27" s="101"/>
      <c r="AB27" s="102"/>
      <c r="AC27" s="102"/>
      <c r="AD27" s="103"/>
      <c r="AE27" s="363"/>
      <c r="AF27" s="364"/>
      <c r="AG27" s="364"/>
      <c r="AH27" s="365"/>
      <c r="AI27" s="363"/>
      <c r="AJ27" s="364"/>
      <c r="AK27" s="364"/>
      <c r="AL27" s="365"/>
      <c r="AM27" s="89" t="s">
        <v>117</v>
      </c>
      <c r="AN27" s="91"/>
      <c r="AO27" s="92"/>
      <c r="AP27" s="207"/>
      <c r="AQ27" s="208"/>
      <c r="AR27" s="117"/>
      <c r="AS27" s="118"/>
      <c r="AT27" s="119"/>
      <c r="AU27" s="117"/>
      <c r="AV27" s="118"/>
      <c r="AW27" s="118"/>
      <c r="AX27" s="119"/>
      <c r="AY27" s="117"/>
      <c r="AZ27" s="118"/>
      <c r="BA27" s="118"/>
      <c r="BB27" s="119"/>
      <c r="BC27" s="101"/>
      <c r="BD27" s="102"/>
      <c r="BE27" s="102"/>
      <c r="BF27" s="103"/>
      <c r="BG27" s="117"/>
      <c r="BH27" s="118"/>
      <c r="BI27" s="118"/>
      <c r="BJ27" s="119"/>
      <c r="BK27" s="54"/>
      <c r="BL27" s="65"/>
      <c r="BN27" s="63"/>
      <c r="BO27" s="63"/>
      <c r="BP27" s="63"/>
      <c r="BQ27" s="63"/>
    </row>
    <row r="28" spans="1:72" ht="9" customHeight="1" thickBot="1">
      <c r="A28" s="1"/>
      <c r="B28" s="370"/>
      <c r="C28" s="404"/>
      <c r="D28" s="338"/>
      <c r="E28" s="339"/>
      <c r="F28" s="339"/>
      <c r="G28" s="339"/>
      <c r="H28" s="339"/>
      <c r="I28" s="339"/>
      <c r="J28" s="339"/>
      <c r="K28" s="340"/>
      <c r="L28" s="373"/>
      <c r="M28" s="353"/>
      <c r="N28" s="353"/>
      <c r="O28" s="353"/>
      <c r="P28" s="353"/>
      <c r="Q28" s="353"/>
      <c r="R28" s="353"/>
      <c r="S28" s="353"/>
      <c r="T28" s="353"/>
      <c r="U28" s="353"/>
      <c r="V28" s="353"/>
      <c r="W28" s="74"/>
      <c r="X28" s="104"/>
      <c r="Y28" s="105"/>
      <c r="Z28" s="106"/>
      <c r="AA28" s="104"/>
      <c r="AB28" s="105"/>
      <c r="AC28" s="105"/>
      <c r="AD28" s="106"/>
      <c r="AE28" s="366"/>
      <c r="AF28" s="367"/>
      <c r="AG28" s="367"/>
      <c r="AH28" s="368"/>
      <c r="AI28" s="366"/>
      <c r="AJ28" s="367"/>
      <c r="AK28" s="367"/>
      <c r="AL28" s="368"/>
      <c r="AM28" s="90" t="s">
        <v>118</v>
      </c>
      <c r="AN28" s="93"/>
      <c r="AO28" s="94"/>
      <c r="AP28" s="209"/>
      <c r="AQ28" s="210"/>
      <c r="AR28" s="120"/>
      <c r="AS28" s="121"/>
      <c r="AT28" s="122"/>
      <c r="AU28" s="120"/>
      <c r="AV28" s="121"/>
      <c r="AW28" s="121"/>
      <c r="AX28" s="122"/>
      <c r="AY28" s="120"/>
      <c r="AZ28" s="121"/>
      <c r="BA28" s="121"/>
      <c r="BB28" s="122"/>
      <c r="BC28" s="104"/>
      <c r="BD28" s="105"/>
      <c r="BE28" s="105"/>
      <c r="BF28" s="106"/>
      <c r="BG28" s="120"/>
      <c r="BH28" s="121"/>
      <c r="BI28" s="121"/>
      <c r="BJ28" s="122"/>
      <c r="BK28" s="54"/>
      <c r="BL28" s="65"/>
      <c r="BN28" s="63"/>
      <c r="BO28" s="63"/>
      <c r="BP28" s="63"/>
      <c r="BQ28" s="63"/>
    </row>
    <row r="29" spans="1:72" ht="9" customHeight="1">
      <c r="A29" s="1"/>
      <c r="B29" s="370"/>
      <c r="C29" s="404"/>
      <c r="D29" s="405" t="s">
        <v>158</v>
      </c>
      <c r="E29" s="405"/>
      <c r="F29" s="405"/>
      <c r="G29" s="406"/>
      <c r="H29" s="341" t="s">
        <v>114</v>
      </c>
      <c r="I29" s="341"/>
      <c r="J29" s="341"/>
      <c r="K29" s="341"/>
      <c r="L29" s="374" t="s">
        <v>69</v>
      </c>
      <c r="M29" s="240">
        <f>SUM(M24:V28)</f>
        <v>0</v>
      </c>
      <c r="N29" s="240"/>
      <c r="O29" s="240"/>
      <c r="P29" s="240"/>
      <c r="Q29" s="240"/>
      <c r="R29" s="240"/>
      <c r="S29" s="240"/>
      <c r="T29" s="240"/>
      <c r="U29" s="240"/>
      <c r="V29" s="241"/>
      <c r="W29" s="74"/>
      <c r="X29" s="101"/>
      <c r="Y29" s="102"/>
      <c r="Z29" s="103"/>
      <c r="AA29" s="101"/>
      <c r="AB29" s="102"/>
      <c r="AC29" s="102"/>
      <c r="AD29" s="103"/>
      <c r="AE29" s="363"/>
      <c r="AF29" s="364"/>
      <c r="AG29" s="364"/>
      <c r="AH29" s="365"/>
      <c r="AI29" s="363"/>
      <c r="AJ29" s="364"/>
      <c r="AK29" s="364"/>
      <c r="AL29" s="365"/>
      <c r="AM29" s="89" t="s">
        <v>117</v>
      </c>
      <c r="AN29" s="91"/>
      <c r="AO29" s="92"/>
      <c r="AP29" s="207"/>
      <c r="AQ29" s="208"/>
      <c r="AR29" s="117"/>
      <c r="AS29" s="118"/>
      <c r="AT29" s="119"/>
      <c r="AU29" s="117"/>
      <c r="AV29" s="118"/>
      <c r="AW29" s="118"/>
      <c r="AX29" s="119"/>
      <c r="AY29" s="117"/>
      <c r="AZ29" s="118"/>
      <c r="BA29" s="118"/>
      <c r="BB29" s="119"/>
      <c r="BC29" s="101"/>
      <c r="BD29" s="102"/>
      <c r="BE29" s="102"/>
      <c r="BF29" s="103"/>
      <c r="BG29" s="117"/>
      <c r="BH29" s="118"/>
      <c r="BI29" s="118"/>
      <c r="BJ29" s="119"/>
      <c r="BK29" s="53"/>
      <c r="BL29" s="60"/>
      <c r="BN29" s="63"/>
      <c r="BO29" s="63"/>
      <c r="BP29" s="63"/>
      <c r="BQ29" s="63"/>
    </row>
    <row r="30" spans="1:72" ht="9" customHeight="1" thickBot="1">
      <c r="A30" s="1"/>
      <c r="B30" s="370"/>
      <c r="C30" s="404"/>
      <c r="D30" s="405"/>
      <c r="E30" s="405"/>
      <c r="F30" s="405"/>
      <c r="G30" s="406"/>
      <c r="H30" s="342"/>
      <c r="I30" s="342"/>
      <c r="J30" s="342"/>
      <c r="K30" s="342"/>
      <c r="L30" s="375"/>
      <c r="M30" s="242"/>
      <c r="N30" s="242"/>
      <c r="O30" s="242"/>
      <c r="P30" s="242"/>
      <c r="Q30" s="242"/>
      <c r="R30" s="242"/>
      <c r="S30" s="242"/>
      <c r="T30" s="242"/>
      <c r="U30" s="242"/>
      <c r="V30" s="243"/>
      <c r="W30" s="74"/>
      <c r="X30" s="104"/>
      <c r="Y30" s="105"/>
      <c r="Z30" s="106"/>
      <c r="AA30" s="104"/>
      <c r="AB30" s="105"/>
      <c r="AC30" s="105"/>
      <c r="AD30" s="106"/>
      <c r="AE30" s="366"/>
      <c r="AF30" s="367"/>
      <c r="AG30" s="367"/>
      <c r="AH30" s="368"/>
      <c r="AI30" s="366"/>
      <c r="AJ30" s="367"/>
      <c r="AK30" s="367"/>
      <c r="AL30" s="368"/>
      <c r="AM30" s="90" t="s">
        <v>118</v>
      </c>
      <c r="AN30" s="93"/>
      <c r="AO30" s="94"/>
      <c r="AP30" s="209"/>
      <c r="AQ30" s="210"/>
      <c r="AR30" s="120"/>
      <c r="AS30" s="121"/>
      <c r="AT30" s="122"/>
      <c r="AU30" s="120"/>
      <c r="AV30" s="121"/>
      <c r="AW30" s="121"/>
      <c r="AX30" s="122"/>
      <c r="AY30" s="120"/>
      <c r="AZ30" s="121"/>
      <c r="BA30" s="121"/>
      <c r="BB30" s="122"/>
      <c r="BC30" s="104"/>
      <c r="BD30" s="105"/>
      <c r="BE30" s="105"/>
      <c r="BF30" s="106"/>
      <c r="BG30" s="120"/>
      <c r="BH30" s="121"/>
      <c r="BI30" s="121"/>
      <c r="BJ30" s="122"/>
      <c r="BK30" s="53"/>
      <c r="BL30" s="60"/>
      <c r="BN30" s="63"/>
      <c r="BO30" s="63"/>
      <c r="BP30" s="63"/>
      <c r="BQ30" s="63"/>
    </row>
    <row r="31" spans="1:72" ht="9" customHeight="1">
      <c r="A31" s="1"/>
      <c r="B31" s="370"/>
      <c r="C31" s="407" t="s">
        <v>159</v>
      </c>
      <c r="D31" s="407"/>
      <c r="E31" s="407"/>
      <c r="F31" s="407"/>
      <c r="G31" s="408"/>
      <c r="H31" s="343" t="s">
        <v>115</v>
      </c>
      <c r="I31" s="343"/>
      <c r="J31" s="343"/>
      <c r="K31" s="343"/>
      <c r="L31" s="374" t="s">
        <v>14</v>
      </c>
      <c r="M31" s="240">
        <f>SUM(M21,M29)</f>
        <v>0</v>
      </c>
      <c r="N31" s="240"/>
      <c r="O31" s="240"/>
      <c r="P31" s="240"/>
      <c r="Q31" s="240"/>
      <c r="R31" s="240"/>
      <c r="S31" s="240"/>
      <c r="T31" s="240"/>
      <c r="U31" s="240"/>
      <c r="V31" s="241"/>
      <c r="W31" s="74"/>
      <c r="X31" s="101"/>
      <c r="Y31" s="102"/>
      <c r="Z31" s="103"/>
      <c r="AA31" s="101"/>
      <c r="AB31" s="102"/>
      <c r="AC31" s="102"/>
      <c r="AD31" s="103"/>
      <c r="AE31" s="363"/>
      <c r="AF31" s="364"/>
      <c r="AG31" s="364"/>
      <c r="AH31" s="365"/>
      <c r="AI31" s="363"/>
      <c r="AJ31" s="364"/>
      <c r="AK31" s="364"/>
      <c r="AL31" s="365"/>
      <c r="AM31" s="89" t="s">
        <v>117</v>
      </c>
      <c r="AN31" s="91"/>
      <c r="AO31" s="92"/>
      <c r="AP31" s="207"/>
      <c r="AQ31" s="208"/>
      <c r="AR31" s="117"/>
      <c r="AS31" s="118"/>
      <c r="AT31" s="119"/>
      <c r="AU31" s="117"/>
      <c r="AV31" s="118"/>
      <c r="AW31" s="118"/>
      <c r="AX31" s="119"/>
      <c r="AY31" s="117"/>
      <c r="AZ31" s="118"/>
      <c r="BA31" s="118"/>
      <c r="BB31" s="119"/>
      <c r="BC31" s="101"/>
      <c r="BD31" s="102"/>
      <c r="BE31" s="102"/>
      <c r="BF31" s="103"/>
      <c r="BG31" s="117"/>
      <c r="BH31" s="118"/>
      <c r="BI31" s="118"/>
      <c r="BJ31" s="119"/>
      <c r="BK31" s="53"/>
      <c r="BL31" s="60"/>
      <c r="BN31" s="63"/>
      <c r="BO31" s="63"/>
      <c r="BP31" s="63"/>
      <c r="BQ31" s="63"/>
    </row>
    <row r="32" spans="1:72" ht="9" customHeight="1" thickBot="1">
      <c r="A32" s="1"/>
      <c r="B32" s="371"/>
      <c r="C32" s="407"/>
      <c r="D32" s="407"/>
      <c r="E32" s="407"/>
      <c r="F32" s="407"/>
      <c r="G32" s="408"/>
      <c r="H32" s="344"/>
      <c r="I32" s="344"/>
      <c r="J32" s="344"/>
      <c r="K32" s="344"/>
      <c r="L32" s="375"/>
      <c r="M32" s="242"/>
      <c r="N32" s="242"/>
      <c r="O32" s="242"/>
      <c r="P32" s="242"/>
      <c r="Q32" s="242"/>
      <c r="R32" s="242"/>
      <c r="S32" s="242"/>
      <c r="T32" s="242"/>
      <c r="U32" s="242"/>
      <c r="V32" s="243"/>
      <c r="W32" s="74"/>
      <c r="X32" s="104"/>
      <c r="Y32" s="105"/>
      <c r="Z32" s="106"/>
      <c r="AA32" s="104"/>
      <c r="AB32" s="105"/>
      <c r="AC32" s="105"/>
      <c r="AD32" s="106"/>
      <c r="AE32" s="366"/>
      <c r="AF32" s="367"/>
      <c r="AG32" s="367"/>
      <c r="AH32" s="368"/>
      <c r="AI32" s="366"/>
      <c r="AJ32" s="367"/>
      <c r="AK32" s="367"/>
      <c r="AL32" s="368"/>
      <c r="AM32" s="90" t="s">
        <v>118</v>
      </c>
      <c r="AN32" s="93"/>
      <c r="AO32" s="94"/>
      <c r="AP32" s="209"/>
      <c r="AQ32" s="210"/>
      <c r="AR32" s="120"/>
      <c r="AS32" s="121"/>
      <c r="AT32" s="122"/>
      <c r="AU32" s="120"/>
      <c r="AV32" s="121"/>
      <c r="AW32" s="121"/>
      <c r="AX32" s="122"/>
      <c r="AY32" s="120"/>
      <c r="AZ32" s="121"/>
      <c r="BA32" s="121"/>
      <c r="BB32" s="122"/>
      <c r="BC32" s="104"/>
      <c r="BD32" s="105"/>
      <c r="BE32" s="105"/>
      <c r="BF32" s="106"/>
      <c r="BG32" s="120"/>
      <c r="BH32" s="121"/>
      <c r="BI32" s="121"/>
      <c r="BJ32" s="122"/>
      <c r="BK32" s="53"/>
      <c r="BL32" s="60"/>
      <c r="BN32" s="63"/>
      <c r="BO32" s="63"/>
      <c r="BP32" s="63"/>
      <c r="BQ32" s="63"/>
    </row>
    <row r="33" spans="1:71" ht="9" customHeight="1">
      <c r="A33" s="1"/>
      <c r="B33" s="500" t="s">
        <v>10</v>
      </c>
      <c r="C33" s="332" t="s">
        <v>2</v>
      </c>
      <c r="D33" s="333"/>
      <c r="E33" s="333"/>
      <c r="F33" s="333"/>
      <c r="G33" s="333"/>
      <c r="H33" s="333"/>
      <c r="I33" s="333"/>
      <c r="J33" s="333"/>
      <c r="K33" s="333"/>
      <c r="L33" s="374" t="s">
        <v>70</v>
      </c>
      <c r="M33" s="244"/>
      <c r="N33" s="244"/>
      <c r="O33" s="244"/>
      <c r="P33" s="244"/>
      <c r="Q33" s="244"/>
      <c r="R33" s="244"/>
      <c r="S33" s="244"/>
      <c r="T33" s="244"/>
      <c r="U33" s="244"/>
      <c r="V33" s="245"/>
      <c r="W33" s="74"/>
      <c r="X33" s="101"/>
      <c r="Y33" s="102"/>
      <c r="Z33" s="103"/>
      <c r="AA33" s="101"/>
      <c r="AB33" s="102"/>
      <c r="AC33" s="102"/>
      <c r="AD33" s="103"/>
      <c r="AE33" s="363"/>
      <c r="AF33" s="364"/>
      <c r="AG33" s="364"/>
      <c r="AH33" s="365"/>
      <c r="AI33" s="363"/>
      <c r="AJ33" s="364"/>
      <c r="AK33" s="364"/>
      <c r="AL33" s="365"/>
      <c r="AM33" s="89" t="s">
        <v>117</v>
      </c>
      <c r="AN33" s="91"/>
      <c r="AO33" s="92"/>
      <c r="AP33" s="207"/>
      <c r="AQ33" s="208"/>
      <c r="AR33" s="117"/>
      <c r="AS33" s="118"/>
      <c r="AT33" s="119"/>
      <c r="AU33" s="117"/>
      <c r="AV33" s="118"/>
      <c r="AW33" s="118"/>
      <c r="AX33" s="119"/>
      <c r="AY33" s="117"/>
      <c r="AZ33" s="118"/>
      <c r="BA33" s="118"/>
      <c r="BB33" s="119"/>
      <c r="BC33" s="101"/>
      <c r="BD33" s="102"/>
      <c r="BE33" s="102"/>
      <c r="BF33" s="103"/>
      <c r="BG33" s="117"/>
      <c r="BH33" s="118"/>
      <c r="BI33" s="118"/>
      <c r="BJ33" s="119"/>
      <c r="BK33" s="53"/>
      <c r="BL33" s="60"/>
      <c r="BN33" s="63"/>
      <c r="BO33" s="63"/>
      <c r="BP33" s="63"/>
      <c r="BQ33" s="63"/>
    </row>
    <row r="34" spans="1:71" ht="9" customHeight="1" thickBot="1">
      <c r="A34" s="1"/>
      <c r="B34" s="500"/>
      <c r="C34" s="338"/>
      <c r="D34" s="339"/>
      <c r="E34" s="339"/>
      <c r="F34" s="339"/>
      <c r="G34" s="339"/>
      <c r="H34" s="339"/>
      <c r="I34" s="339"/>
      <c r="J34" s="339"/>
      <c r="K34" s="339"/>
      <c r="L34" s="375"/>
      <c r="M34" s="246"/>
      <c r="N34" s="246"/>
      <c r="O34" s="246"/>
      <c r="P34" s="246"/>
      <c r="Q34" s="246"/>
      <c r="R34" s="246"/>
      <c r="S34" s="246"/>
      <c r="T34" s="246"/>
      <c r="U34" s="246"/>
      <c r="V34" s="247"/>
      <c r="W34" s="74"/>
      <c r="X34" s="104"/>
      <c r="Y34" s="105"/>
      <c r="Z34" s="106"/>
      <c r="AA34" s="104"/>
      <c r="AB34" s="105"/>
      <c r="AC34" s="105"/>
      <c r="AD34" s="106"/>
      <c r="AE34" s="366"/>
      <c r="AF34" s="367"/>
      <c r="AG34" s="367"/>
      <c r="AH34" s="368"/>
      <c r="AI34" s="366"/>
      <c r="AJ34" s="367"/>
      <c r="AK34" s="367"/>
      <c r="AL34" s="368"/>
      <c r="AM34" s="90" t="s">
        <v>118</v>
      </c>
      <c r="AN34" s="93"/>
      <c r="AO34" s="94"/>
      <c r="AP34" s="209"/>
      <c r="AQ34" s="210"/>
      <c r="AR34" s="120"/>
      <c r="AS34" s="121"/>
      <c r="AT34" s="122"/>
      <c r="AU34" s="120"/>
      <c r="AV34" s="121"/>
      <c r="AW34" s="121"/>
      <c r="AX34" s="122"/>
      <c r="AY34" s="120"/>
      <c r="AZ34" s="121"/>
      <c r="BA34" s="121"/>
      <c r="BB34" s="122"/>
      <c r="BC34" s="104"/>
      <c r="BD34" s="105"/>
      <c r="BE34" s="105"/>
      <c r="BF34" s="106"/>
      <c r="BG34" s="120"/>
      <c r="BH34" s="121"/>
      <c r="BI34" s="121"/>
      <c r="BJ34" s="122"/>
      <c r="BK34" s="53"/>
      <c r="BL34" s="60"/>
      <c r="BN34" s="63"/>
      <c r="BO34" s="63"/>
      <c r="BP34" s="63"/>
      <c r="BQ34" s="63"/>
    </row>
    <row r="35" spans="1:71" ht="9" customHeight="1">
      <c r="A35" s="1"/>
      <c r="B35" s="500"/>
      <c r="C35" s="326" t="s">
        <v>3</v>
      </c>
      <c r="D35" s="327"/>
      <c r="E35" s="327"/>
      <c r="F35" s="327"/>
      <c r="G35" s="327"/>
      <c r="H35" s="327"/>
      <c r="I35" s="327"/>
      <c r="J35" s="327"/>
      <c r="K35" s="327"/>
      <c r="L35" s="374" t="s">
        <v>15</v>
      </c>
      <c r="M35" s="240" t="str">
        <f>AV74</f>
        <v/>
      </c>
      <c r="N35" s="240"/>
      <c r="O35" s="240"/>
      <c r="P35" s="240"/>
      <c r="Q35" s="240"/>
      <c r="R35" s="240"/>
      <c r="S35" s="240"/>
      <c r="T35" s="240"/>
      <c r="U35" s="240"/>
      <c r="V35" s="241"/>
      <c r="W35" s="74"/>
      <c r="X35" s="101"/>
      <c r="Y35" s="102"/>
      <c r="Z35" s="103"/>
      <c r="AA35" s="101"/>
      <c r="AB35" s="102"/>
      <c r="AC35" s="102"/>
      <c r="AD35" s="103"/>
      <c r="AE35" s="363"/>
      <c r="AF35" s="364"/>
      <c r="AG35" s="364"/>
      <c r="AH35" s="365"/>
      <c r="AI35" s="363"/>
      <c r="AJ35" s="364"/>
      <c r="AK35" s="364"/>
      <c r="AL35" s="365"/>
      <c r="AM35" s="89" t="s">
        <v>117</v>
      </c>
      <c r="AN35" s="91"/>
      <c r="AO35" s="92"/>
      <c r="AP35" s="207"/>
      <c r="AQ35" s="208"/>
      <c r="AR35" s="117"/>
      <c r="AS35" s="118"/>
      <c r="AT35" s="119"/>
      <c r="AU35" s="117"/>
      <c r="AV35" s="118"/>
      <c r="AW35" s="118"/>
      <c r="AX35" s="119"/>
      <c r="AY35" s="117"/>
      <c r="AZ35" s="118"/>
      <c r="BA35" s="118"/>
      <c r="BB35" s="119"/>
      <c r="BC35" s="101"/>
      <c r="BD35" s="102"/>
      <c r="BE35" s="102"/>
      <c r="BF35" s="103"/>
      <c r="BG35" s="117"/>
      <c r="BH35" s="118"/>
      <c r="BI35" s="118"/>
      <c r="BJ35" s="119"/>
      <c r="BK35" s="53"/>
      <c r="BL35" s="60"/>
      <c r="BN35" s="63"/>
      <c r="BO35" s="63"/>
      <c r="BP35" s="63"/>
      <c r="BQ35" s="63"/>
    </row>
    <row r="36" spans="1:71" ht="9" customHeight="1" thickBot="1">
      <c r="A36" s="1"/>
      <c r="B36" s="500"/>
      <c r="C36" s="330"/>
      <c r="D36" s="331"/>
      <c r="E36" s="331"/>
      <c r="F36" s="331"/>
      <c r="G36" s="331"/>
      <c r="H36" s="331"/>
      <c r="I36" s="331"/>
      <c r="J36" s="331"/>
      <c r="K36" s="331"/>
      <c r="L36" s="375"/>
      <c r="M36" s="242"/>
      <c r="N36" s="242"/>
      <c r="O36" s="242"/>
      <c r="P36" s="242"/>
      <c r="Q36" s="242"/>
      <c r="R36" s="242"/>
      <c r="S36" s="242"/>
      <c r="T36" s="242"/>
      <c r="U36" s="242"/>
      <c r="V36" s="243"/>
      <c r="W36" s="74"/>
      <c r="X36" s="104"/>
      <c r="Y36" s="105"/>
      <c r="Z36" s="106"/>
      <c r="AA36" s="104"/>
      <c r="AB36" s="105"/>
      <c r="AC36" s="105"/>
      <c r="AD36" s="106"/>
      <c r="AE36" s="366"/>
      <c r="AF36" s="367"/>
      <c r="AG36" s="367"/>
      <c r="AH36" s="368"/>
      <c r="AI36" s="366"/>
      <c r="AJ36" s="367"/>
      <c r="AK36" s="367"/>
      <c r="AL36" s="368"/>
      <c r="AM36" s="90" t="s">
        <v>118</v>
      </c>
      <c r="AN36" s="93"/>
      <c r="AO36" s="94"/>
      <c r="AP36" s="209"/>
      <c r="AQ36" s="210"/>
      <c r="AR36" s="120"/>
      <c r="AS36" s="121"/>
      <c r="AT36" s="122"/>
      <c r="AU36" s="120"/>
      <c r="AV36" s="121"/>
      <c r="AW36" s="121"/>
      <c r="AX36" s="122"/>
      <c r="AY36" s="120"/>
      <c r="AZ36" s="121"/>
      <c r="BA36" s="121"/>
      <c r="BB36" s="122"/>
      <c r="BC36" s="104"/>
      <c r="BD36" s="105"/>
      <c r="BE36" s="105"/>
      <c r="BF36" s="106"/>
      <c r="BG36" s="120"/>
      <c r="BH36" s="121"/>
      <c r="BI36" s="121"/>
      <c r="BJ36" s="122"/>
      <c r="BK36" s="53"/>
      <c r="BL36" s="60"/>
      <c r="BN36" s="63"/>
      <c r="BO36" s="63"/>
      <c r="BP36" s="63"/>
      <c r="BQ36" s="63"/>
    </row>
    <row r="37" spans="1:71" ht="9" customHeight="1">
      <c r="A37" s="1"/>
      <c r="B37" s="500"/>
      <c r="C37" s="311" t="s">
        <v>4</v>
      </c>
      <c r="D37" s="312"/>
      <c r="E37" s="312"/>
      <c r="F37" s="312"/>
      <c r="G37" s="312"/>
      <c r="H37" s="312"/>
      <c r="I37" s="312"/>
      <c r="J37" s="312"/>
      <c r="K37" s="312"/>
      <c r="L37" s="374" t="s">
        <v>16</v>
      </c>
      <c r="M37" s="244"/>
      <c r="N37" s="244"/>
      <c r="O37" s="244"/>
      <c r="P37" s="244"/>
      <c r="Q37" s="244"/>
      <c r="R37" s="244"/>
      <c r="S37" s="244"/>
      <c r="T37" s="244"/>
      <c r="U37" s="244"/>
      <c r="V37" s="245"/>
      <c r="W37" s="74"/>
      <c r="X37" s="101"/>
      <c r="Y37" s="102"/>
      <c r="Z37" s="103"/>
      <c r="AA37" s="101"/>
      <c r="AB37" s="102"/>
      <c r="AC37" s="102"/>
      <c r="AD37" s="103"/>
      <c r="AE37" s="363"/>
      <c r="AF37" s="364"/>
      <c r="AG37" s="364"/>
      <c r="AH37" s="365"/>
      <c r="AI37" s="363"/>
      <c r="AJ37" s="364"/>
      <c r="AK37" s="364"/>
      <c r="AL37" s="365"/>
      <c r="AM37" s="89" t="s">
        <v>117</v>
      </c>
      <c r="AN37" s="91"/>
      <c r="AO37" s="92"/>
      <c r="AP37" s="207"/>
      <c r="AQ37" s="208"/>
      <c r="AR37" s="117"/>
      <c r="AS37" s="118"/>
      <c r="AT37" s="119"/>
      <c r="AU37" s="117"/>
      <c r="AV37" s="118"/>
      <c r="AW37" s="118"/>
      <c r="AX37" s="119"/>
      <c r="AY37" s="117"/>
      <c r="AZ37" s="118"/>
      <c r="BA37" s="118"/>
      <c r="BB37" s="119"/>
      <c r="BC37" s="101"/>
      <c r="BD37" s="102"/>
      <c r="BE37" s="102"/>
      <c r="BF37" s="103"/>
      <c r="BG37" s="117"/>
      <c r="BH37" s="118"/>
      <c r="BI37" s="118"/>
      <c r="BJ37" s="119"/>
      <c r="BK37" s="53"/>
      <c r="BL37" s="60"/>
      <c r="BN37" s="63"/>
      <c r="BO37" s="63"/>
      <c r="BP37" s="63"/>
      <c r="BQ37" s="63"/>
    </row>
    <row r="38" spans="1:71" ht="9" customHeight="1" thickBot="1">
      <c r="A38" s="1"/>
      <c r="B38" s="500"/>
      <c r="C38" s="314"/>
      <c r="D38" s="315"/>
      <c r="E38" s="315"/>
      <c r="F38" s="315"/>
      <c r="G38" s="315"/>
      <c r="H38" s="315"/>
      <c r="I38" s="315"/>
      <c r="J38" s="315"/>
      <c r="K38" s="315"/>
      <c r="L38" s="375"/>
      <c r="M38" s="246"/>
      <c r="N38" s="246"/>
      <c r="O38" s="246"/>
      <c r="P38" s="246"/>
      <c r="Q38" s="246"/>
      <c r="R38" s="246"/>
      <c r="S38" s="246"/>
      <c r="T38" s="246"/>
      <c r="U38" s="246"/>
      <c r="V38" s="247"/>
      <c r="W38" s="74"/>
      <c r="X38" s="104"/>
      <c r="Y38" s="105"/>
      <c r="Z38" s="106"/>
      <c r="AA38" s="104"/>
      <c r="AB38" s="105"/>
      <c r="AC38" s="105"/>
      <c r="AD38" s="106"/>
      <c r="AE38" s="366"/>
      <c r="AF38" s="367"/>
      <c r="AG38" s="367"/>
      <c r="AH38" s="368"/>
      <c r="AI38" s="366"/>
      <c r="AJ38" s="367"/>
      <c r="AK38" s="367"/>
      <c r="AL38" s="368"/>
      <c r="AM38" s="90" t="s">
        <v>118</v>
      </c>
      <c r="AN38" s="93"/>
      <c r="AO38" s="94"/>
      <c r="AP38" s="209"/>
      <c r="AQ38" s="210"/>
      <c r="AR38" s="120"/>
      <c r="AS38" s="121"/>
      <c r="AT38" s="122"/>
      <c r="AU38" s="120"/>
      <c r="AV38" s="121"/>
      <c r="AW38" s="121"/>
      <c r="AX38" s="122"/>
      <c r="AY38" s="120"/>
      <c r="AZ38" s="121"/>
      <c r="BA38" s="121"/>
      <c r="BB38" s="122"/>
      <c r="BC38" s="104"/>
      <c r="BD38" s="105"/>
      <c r="BE38" s="105"/>
      <c r="BF38" s="106"/>
      <c r="BG38" s="120"/>
      <c r="BH38" s="121"/>
      <c r="BI38" s="121"/>
      <c r="BJ38" s="122"/>
      <c r="BK38" s="53"/>
      <c r="BL38" s="60"/>
      <c r="BN38" s="63"/>
      <c r="BO38" s="63"/>
      <c r="BP38" s="63"/>
      <c r="BQ38" s="63"/>
    </row>
    <row r="39" spans="1:71" ht="9" customHeight="1">
      <c r="A39" s="1"/>
      <c r="B39" s="500"/>
      <c r="C39" s="332" t="s">
        <v>5</v>
      </c>
      <c r="D39" s="333"/>
      <c r="E39" s="333"/>
      <c r="F39" s="333"/>
      <c r="G39" s="333"/>
      <c r="H39" s="333"/>
      <c r="I39" s="333"/>
      <c r="J39" s="333"/>
      <c r="K39" s="333"/>
      <c r="L39" s="374" t="s">
        <v>17</v>
      </c>
      <c r="M39" s="244"/>
      <c r="N39" s="244"/>
      <c r="O39" s="244"/>
      <c r="P39" s="244"/>
      <c r="Q39" s="244"/>
      <c r="R39" s="244"/>
      <c r="S39" s="244"/>
      <c r="T39" s="244"/>
      <c r="U39" s="244"/>
      <c r="V39" s="245"/>
      <c r="W39" s="74"/>
      <c r="X39" s="101"/>
      <c r="Y39" s="102"/>
      <c r="Z39" s="103"/>
      <c r="AA39" s="101"/>
      <c r="AB39" s="102"/>
      <c r="AC39" s="102"/>
      <c r="AD39" s="103"/>
      <c r="AE39" s="363"/>
      <c r="AF39" s="364"/>
      <c r="AG39" s="364"/>
      <c r="AH39" s="365"/>
      <c r="AI39" s="363"/>
      <c r="AJ39" s="364"/>
      <c r="AK39" s="364"/>
      <c r="AL39" s="365"/>
      <c r="AM39" s="89" t="s">
        <v>117</v>
      </c>
      <c r="AN39" s="91"/>
      <c r="AO39" s="92"/>
      <c r="AP39" s="207"/>
      <c r="AQ39" s="208"/>
      <c r="AR39" s="117"/>
      <c r="AS39" s="118"/>
      <c r="AT39" s="119"/>
      <c r="AU39" s="117"/>
      <c r="AV39" s="118"/>
      <c r="AW39" s="118"/>
      <c r="AX39" s="119"/>
      <c r="AY39" s="117"/>
      <c r="AZ39" s="118"/>
      <c r="BA39" s="118"/>
      <c r="BB39" s="119"/>
      <c r="BC39" s="101"/>
      <c r="BD39" s="102"/>
      <c r="BE39" s="102"/>
      <c r="BF39" s="103"/>
      <c r="BG39" s="117"/>
      <c r="BH39" s="118"/>
      <c r="BI39" s="118"/>
      <c r="BJ39" s="119"/>
      <c r="BK39" s="53"/>
      <c r="BL39" s="60"/>
      <c r="BN39" s="63"/>
      <c r="BO39" s="63"/>
      <c r="BP39" s="63"/>
      <c r="BQ39" s="63"/>
    </row>
    <row r="40" spans="1:71" ht="9" customHeight="1" thickBot="1">
      <c r="A40" s="1"/>
      <c r="B40" s="500"/>
      <c r="C40" s="338"/>
      <c r="D40" s="339"/>
      <c r="E40" s="339"/>
      <c r="F40" s="339"/>
      <c r="G40" s="339"/>
      <c r="H40" s="339"/>
      <c r="I40" s="339"/>
      <c r="J40" s="339"/>
      <c r="K40" s="339"/>
      <c r="L40" s="375"/>
      <c r="M40" s="246"/>
      <c r="N40" s="246"/>
      <c r="O40" s="246"/>
      <c r="P40" s="246"/>
      <c r="Q40" s="246"/>
      <c r="R40" s="246"/>
      <c r="S40" s="246"/>
      <c r="T40" s="246"/>
      <c r="U40" s="246"/>
      <c r="V40" s="247"/>
      <c r="W40" s="74"/>
      <c r="X40" s="104"/>
      <c r="Y40" s="105"/>
      <c r="Z40" s="106"/>
      <c r="AA40" s="104"/>
      <c r="AB40" s="105"/>
      <c r="AC40" s="105"/>
      <c r="AD40" s="106"/>
      <c r="AE40" s="366"/>
      <c r="AF40" s="367"/>
      <c r="AG40" s="367"/>
      <c r="AH40" s="368"/>
      <c r="AI40" s="366"/>
      <c r="AJ40" s="367"/>
      <c r="AK40" s="367"/>
      <c r="AL40" s="368"/>
      <c r="AM40" s="90" t="s">
        <v>118</v>
      </c>
      <c r="AN40" s="93"/>
      <c r="AO40" s="94"/>
      <c r="AP40" s="209"/>
      <c r="AQ40" s="210"/>
      <c r="AR40" s="120"/>
      <c r="AS40" s="121"/>
      <c r="AT40" s="122"/>
      <c r="AU40" s="120"/>
      <c r="AV40" s="121"/>
      <c r="AW40" s="121"/>
      <c r="AX40" s="122"/>
      <c r="AY40" s="120"/>
      <c r="AZ40" s="121"/>
      <c r="BA40" s="121"/>
      <c r="BB40" s="122"/>
      <c r="BC40" s="104"/>
      <c r="BD40" s="105"/>
      <c r="BE40" s="105"/>
      <c r="BF40" s="106"/>
      <c r="BG40" s="120"/>
      <c r="BH40" s="121"/>
      <c r="BI40" s="121"/>
      <c r="BJ40" s="122"/>
      <c r="BK40" s="53"/>
      <c r="BL40" s="60"/>
      <c r="BN40" s="63"/>
      <c r="BO40" s="63"/>
      <c r="BP40" s="63"/>
      <c r="BQ40" s="63"/>
    </row>
    <row r="41" spans="1:71" ht="9" customHeight="1">
      <c r="A41" s="1"/>
      <c r="B41" s="500"/>
      <c r="C41" s="311" t="s">
        <v>81</v>
      </c>
      <c r="D41" s="312"/>
      <c r="E41" s="312"/>
      <c r="F41" s="312"/>
      <c r="G41" s="312"/>
      <c r="H41" s="312"/>
      <c r="I41" s="312"/>
      <c r="J41" s="312"/>
      <c r="K41" s="312"/>
      <c r="L41" s="374" t="s">
        <v>71</v>
      </c>
      <c r="M41" s="244"/>
      <c r="N41" s="244"/>
      <c r="O41" s="244"/>
      <c r="P41" s="244"/>
      <c r="Q41" s="244"/>
      <c r="R41" s="244"/>
      <c r="S41" s="244"/>
      <c r="T41" s="244"/>
      <c r="U41" s="244"/>
      <c r="V41" s="245"/>
      <c r="W41" s="74"/>
      <c r="X41" s="101"/>
      <c r="Y41" s="102"/>
      <c r="Z41" s="103"/>
      <c r="AA41" s="101"/>
      <c r="AB41" s="102"/>
      <c r="AC41" s="102"/>
      <c r="AD41" s="103"/>
      <c r="AE41" s="363"/>
      <c r="AF41" s="364"/>
      <c r="AG41" s="364"/>
      <c r="AH41" s="365"/>
      <c r="AI41" s="363"/>
      <c r="AJ41" s="364"/>
      <c r="AK41" s="364"/>
      <c r="AL41" s="365"/>
      <c r="AM41" s="89" t="s">
        <v>117</v>
      </c>
      <c r="AN41" s="91"/>
      <c r="AO41" s="92"/>
      <c r="AP41" s="207"/>
      <c r="AQ41" s="208"/>
      <c r="AR41" s="117"/>
      <c r="AS41" s="118"/>
      <c r="AT41" s="119"/>
      <c r="AU41" s="117"/>
      <c r="AV41" s="118"/>
      <c r="AW41" s="118"/>
      <c r="AX41" s="119"/>
      <c r="AY41" s="117"/>
      <c r="AZ41" s="118"/>
      <c r="BA41" s="118"/>
      <c r="BB41" s="119"/>
      <c r="BC41" s="101"/>
      <c r="BD41" s="102"/>
      <c r="BE41" s="102"/>
      <c r="BF41" s="103"/>
      <c r="BG41" s="117"/>
      <c r="BH41" s="118"/>
      <c r="BI41" s="118"/>
      <c r="BJ41" s="119"/>
      <c r="BK41" s="55"/>
      <c r="BL41" s="59"/>
      <c r="BN41" s="63"/>
      <c r="BO41" s="63"/>
      <c r="BP41" s="63"/>
      <c r="BQ41" s="63"/>
    </row>
    <row r="42" spans="1:71" ht="9" customHeight="1" thickBot="1">
      <c r="A42" s="1"/>
      <c r="B42" s="500"/>
      <c r="C42" s="314"/>
      <c r="D42" s="315"/>
      <c r="E42" s="315"/>
      <c r="F42" s="315"/>
      <c r="G42" s="315"/>
      <c r="H42" s="315"/>
      <c r="I42" s="315"/>
      <c r="J42" s="315"/>
      <c r="K42" s="315"/>
      <c r="L42" s="375"/>
      <c r="M42" s="246"/>
      <c r="N42" s="246"/>
      <c r="O42" s="246"/>
      <c r="P42" s="246"/>
      <c r="Q42" s="246"/>
      <c r="R42" s="246"/>
      <c r="S42" s="246"/>
      <c r="T42" s="246"/>
      <c r="U42" s="246"/>
      <c r="V42" s="247"/>
      <c r="W42" s="74"/>
      <c r="X42" s="104"/>
      <c r="Y42" s="105"/>
      <c r="Z42" s="106"/>
      <c r="AA42" s="104"/>
      <c r="AB42" s="105"/>
      <c r="AC42" s="105"/>
      <c r="AD42" s="106"/>
      <c r="AE42" s="366"/>
      <c r="AF42" s="367"/>
      <c r="AG42" s="367"/>
      <c r="AH42" s="368"/>
      <c r="AI42" s="366"/>
      <c r="AJ42" s="367"/>
      <c r="AK42" s="367"/>
      <c r="AL42" s="368"/>
      <c r="AM42" s="90" t="s">
        <v>118</v>
      </c>
      <c r="AN42" s="93"/>
      <c r="AO42" s="94"/>
      <c r="AP42" s="209"/>
      <c r="AQ42" s="210"/>
      <c r="AR42" s="120"/>
      <c r="AS42" s="121"/>
      <c r="AT42" s="122"/>
      <c r="AU42" s="120"/>
      <c r="AV42" s="121"/>
      <c r="AW42" s="121"/>
      <c r="AX42" s="122"/>
      <c r="AY42" s="120"/>
      <c r="AZ42" s="121"/>
      <c r="BA42" s="121"/>
      <c r="BB42" s="122"/>
      <c r="BC42" s="104"/>
      <c r="BD42" s="105"/>
      <c r="BE42" s="105"/>
      <c r="BF42" s="106"/>
      <c r="BG42" s="120"/>
      <c r="BH42" s="121"/>
      <c r="BI42" s="121"/>
      <c r="BJ42" s="122"/>
      <c r="BK42" s="55"/>
      <c r="BL42" s="59"/>
      <c r="BN42" s="63"/>
      <c r="BO42" s="63"/>
      <c r="BP42" s="63"/>
      <c r="BQ42" s="63"/>
    </row>
    <row r="43" spans="1:71" ht="9" customHeight="1">
      <c r="A43" s="1"/>
      <c r="B43" s="500"/>
      <c r="C43" s="404" t="s">
        <v>8</v>
      </c>
      <c r="D43" s="311" t="s">
        <v>6</v>
      </c>
      <c r="E43" s="312"/>
      <c r="F43" s="312"/>
      <c r="G43" s="312"/>
      <c r="H43" s="312"/>
      <c r="I43" s="312"/>
      <c r="J43" s="312"/>
      <c r="K43" s="313"/>
      <c r="L43" s="373" t="s">
        <v>18</v>
      </c>
      <c r="M43" s="351"/>
      <c r="N43" s="351"/>
      <c r="O43" s="351"/>
      <c r="P43" s="351"/>
      <c r="Q43" s="351"/>
      <c r="R43" s="351"/>
      <c r="S43" s="351"/>
      <c r="T43" s="351"/>
      <c r="U43" s="351"/>
      <c r="V43" s="351"/>
      <c r="W43" s="74"/>
      <c r="X43" s="101"/>
      <c r="Y43" s="102"/>
      <c r="Z43" s="103"/>
      <c r="AA43" s="101"/>
      <c r="AB43" s="102"/>
      <c r="AC43" s="102"/>
      <c r="AD43" s="103"/>
      <c r="AE43" s="363"/>
      <c r="AF43" s="364"/>
      <c r="AG43" s="364"/>
      <c r="AH43" s="365"/>
      <c r="AI43" s="363"/>
      <c r="AJ43" s="364"/>
      <c r="AK43" s="364"/>
      <c r="AL43" s="365"/>
      <c r="AM43" s="89" t="s">
        <v>117</v>
      </c>
      <c r="AN43" s="91"/>
      <c r="AO43" s="92"/>
      <c r="AP43" s="207"/>
      <c r="AQ43" s="208"/>
      <c r="AR43" s="117"/>
      <c r="AS43" s="118"/>
      <c r="AT43" s="119"/>
      <c r="AU43" s="117"/>
      <c r="AV43" s="118"/>
      <c r="AW43" s="118"/>
      <c r="AX43" s="119"/>
      <c r="AY43" s="117"/>
      <c r="AZ43" s="118"/>
      <c r="BA43" s="118"/>
      <c r="BB43" s="119"/>
      <c r="BC43" s="101"/>
      <c r="BD43" s="102"/>
      <c r="BE43" s="102"/>
      <c r="BF43" s="103"/>
      <c r="BG43" s="117"/>
      <c r="BH43" s="118"/>
      <c r="BI43" s="118"/>
      <c r="BJ43" s="119"/>
      <c r="BK43" s="55"/>
      <c r="BL43" s="59"/>
      <c r="BN43" s="63"/>
      <c r="BO43" s="63"/>
      <c r="BP43" s="63"/>
      <c r="BQ43" s="63"/>
    </row>
    <row r="44" spans="1:71" ht="9" customHeight="1">
      <c r="A44" s="1"/>
      <c r="B44" s="500"/>
      <c r="C44" s="404"/>
      <c r="D44" s="314"/>
      <c r="E44" s="315"/>
      <c r="F44" s="315"/>
      <c r="G44" s="315"/>
      <c r="H44" s="315"/>
      <c r="I44" s="315"/>
      <c r="J44" s="315"/>
      <c r="K44" s="316"/>
      <c r="L44" s="409"/>
      <c r="M44" s="352"/>
      <c r="N44" s="352"/>
      <c r="O44" s="352"/>
      <c r="P44" s="352"/>
      <c r="Q44" s="352"/>
      <c r="R44" s="352"/>
      <c r="S44" s="352"/>
      <c r="T44" s="352"/>
      <c r="U44" s="352"/>
      <c r="V44" s="352"/>
      <c r="W44" s="74"/>
      <c r="X44" s="104"/>
      <c r="Y44" s="105"/>
      <c r="Z44" s="106"/>
      <c r="AA44" s="104"/>
      <c r="AB44" s="105"/>
      <c r="AC44" s="105"/>
      <c r="AD44" s="106"/>
      <c r="AE44" s="366"/>
      <c r="AF44" s="367"/>
      <c r="AG44" s="367"/>
      <c r="AH44" s="368"/>
      <c r="AI44" s="366"/>
      <c r="AJ44" s="367"/>
      <c r="AK44" s="367"/>
      <c r="AL44" s="368"/>
      <c r="AM44" s="90" t="s">
        <v>118</v>
      </c>
      <c r="AN44" s="93"/>
      <c r="AO44" s="94"/>
      <c r="AP44" s="209"/>
      <c r="AQ44" s="210"/>
      <c r="AR44" s="120"/>
      <c r="AS44" s="121"/>
      <c r="AT44" s="122"/>
      <c r="AU44" s="120"/>
      <c r="AV44" s="121"/>
      <c r="AW44" s="121"/>
      <c r="AX44" s="122"/>
      <c r="AY44" s="120"/>
      <c r="AZ44" s="121"/>
      <c r="BA44" s="121"/>
      <c r="BB44" s="122"/>
      <c r="BC44" s="104"/>
      <c r="BD44" s="105"/>
      <c r="BE44" s="105"/>
      <c r="BF44" s="106"/>
      <c r="BG44" s="120"/>
      <c r="BH44" s="121"/>
      <c r="BI44" s="121"/>
      <c r="BJ44" s="122"/>
      <c r="BK44" s="55"/>
      <c r="BL44" s="59"/>
      <c r="BN44" s="63"/>
      <c r="BO44" s="63"/>
      <c r="BP44" s="63"/>
      <c r="BQ44" s="63"/>
    </row>
    <row r="45" spans="1:71" ht="9" customHeight="1">
      <c r="A45" s="1"/>
      <c r="B45" s="500"/>
      <c r="C45" s="404"/>
      <c r="D45" s="311" t="s">
        <v>21</v>
      </c>
      <c r="E45" s="312"/>
      <c r="F45" s="312"/>
      <c r="G45" s="312"/>
      <c r="H45" s="312"/>
      <c r="I45" s="312"/>
      <c r="J45" s="312"/>
      <c r="K45" s="313"/>
      <c r="L45" s="372" t="s">
        <v>72</v>
      </c>
      <c r="M45" s="352"/>
      <c r="N45" s="352"/>
      <c r="O45" s="352"/>
      <c r="P45" s="352"/>
      <c r="Q45" s="352"/>
      <c r="R45" s="352"/>
      <c r="S45" s="352"/>
      <c r="T45" s="352"/>
      <c r="U45" s="352"/>
      <c r="V45" s="352"/>
      <c r="W45" s="74"/>
      <c r="X45" s="101"/>
      <c r="Y45" s="102"/>
      <c r="Z45" s="103"/>
      <c r="AA45" s="101"/>
      <c r="AB45" s="102"/>
      <c r="AC45" s="102"/>
      <c r="AD45" s="103"/>
      <c r="AE45" s="363"/>
      <c r="AF45" s="364"/>
      <c r="AG45" s="364"/>
      <c r="AH45" s="365"/>
      <c r="AI45" s="363"/>
      <c r="AJ45" s="364"/>
      <c r="AK45" s="364"/>
      <c r="AL45" s="365"/>
      <c r="AM45" s="89" t="s">
        <v>117</v>
      </c>
      <c r="AN45" s="91"/>
      <c r="AO45" s="92"/>
      <c r="AP45" s="207"/>
      <c r="AQ45" s="208"/>
      <c r="AR45" s="117"/>
      <c r="AS45" s="118"/>
      <c r="AT45" s="119"/>
      <c r="AU45" s="117"/>
      <c r="AV45" s="118"/>
      <c r="AW45" s="118"/>
      <c r="AX45" s="119"/>
      <c r="AY45" s="117"/>
      <c r="AZ45" s="118"/>
      <c r="BA45" s="118"/>
      <c r="BB45" s="119"/>
      <c r="BC45" s="101"/>
      <c r="BD45" s="102"/>
      <c r="BE45" s="102"/>
      <c r="BF45" s="103"/>
      <c r="BG45" s="117"/>
      <c r="BH45" s="118"/>
      <c r="BI45" s="118"/>
      <c r="BJ45" s="119"/>
      <c r="BK45" s="47"/>
      <c r="BL45" s="58"/>
      <c r="BN45" s="63"/>
      <c r="BO45" s="63"/>
      <c r="BP45" s="63"/>
      <c r="BQ45" s="63"/>
    </row>
    <row r="46" spans="1:71" ht="9" customHeight="1">
      <c r="A46" s="1"/>
      <c r="B46" s="500"/>
      <c r="C46" s="404"/>
      <c r="D46" s="314"/>
      <c r="E46" s="315"/>
      <c r="F46" s="315"/>
      <c r="G46" s="315"/>
      <c r="H46" s="315"/>
      <c r="I46" s="315"/>
      <c r="J46" s="315"/>
      <c r="K46" s="316"/>
      <c r="L46" s="409"/>
      <c r="M46" s="352"/>
      <c r="N46" s="352"/>
      <c r="O46" s="352"/>
      <c r="P46" s="352"/>
      <c r="Q46" s="352"/>
      <c r="R46" s="352"/>
      <c r="S46" s="352"/>
      <c r="T46" s="352"/>
      <c r="U46" s="352"/>
      <c r="V46" s="352"/>
      <c r="W46" s="74"/>
      <c r="X46" s="104"/>
      <c r="Y46" s="105"/>
      <c r="Z46" s="106"/>
      <c r="AA46" s="104"/>
      <c r="AB46" s="105"/>
      <c r="AC46" s="105"/>
      <c r="AD46" s="106"/>
      <c r="AE46" s="366"/>
      <c r="AF46" s="367"/>
      <c r="AG46" s="367"/>
      <c r="AH46" s="368"/>
      <c r="AI46" s="366"/>
      <c r="AJ46" s="367"/>
      <c r="AK46" s="367"/>
      <c r="AL46" s="368"/>
      <c r="AM46" s="90" t="s">
        <v>118</v>
      </c>
      <c r="AN46" s="93"/>
      <c r="AO46" s="94"/>
      <c r="AP46" s="209"/>
      <c r="AQ46" s="210"/>
      <c r="AR46" s="120"/>
      <c r="AS46" s="121"/>
      <c r="AT46" s="122"/>
      <c r="AU46" s="120"/>
      <c r="AV46" s="121"/>
      <c r="AW46" s="121"/>
      <c r="AX46" s="122"/>
      <c r="AY46" s="120"/>
      <c r="AZ46" s="121"/>
      <c r="BA46" s="121"/>
      <c r="BB46" s="122"/>
      <c r="BC46" s="104"/>
      <c r="BD46" s="105"/>
      <c r="BE46" s="105"/>
      <c r="BF46" s="106"/>
      <c r="BG46" s="120"/>
      <c r="BH46" s="121"/>
      <c r="BI46" s="121"/>
      <c r="BJ46" s="122"/>
      <c r="BK46" s="47"/>
      <c r="BL46" s="58"/>
      <c r="BN46" s="63"/>
      <c r="BO46" s="63"/>
      <c r="BP46" s="63"/>
      <c r="BQ46" s="63"/>
    </row>
    <row r="47" spans="1:71" ht="18" customHeight="1">
      <c r="A47" s="1"/>
      <c r="B47" s="500"/>
      <c r="C47" s="404"/>
      <c r="D47" s="317" t="s">
        <v>22</v>
      </c>
      <c r="E47" s="318"/>
      <c r="F47" s="318"/>
      <c r="G47" s="318"/>
      <c r="H47" s="318"/>
      <c r="I47" s="318"/>
      <c r="J47" s="318"/>
      <c r="K47" s="319"/>
      <c r="L47" s="4" t="s">
        <v>73</v>
      </c>
      <c r="M47" s="352"/>
      <c r="N47" s="352"/>
      <c r="O47" s="352"/>
      <c r="P47" s="352"/>
      <c r="Q47" s="352"/>
      <c r="R47" s="352"/>
      <c r="S47" s="352"/>
      <c r="T47" s="352"/>
      <c r="U47" s="352"/>
      <c r="V47" s="352"/>
      <c r="W47" s="74"/>
      <c r="X47" s="417" t="s">
        <v>107</v>
      </c>
      <c r="Y47" s="471"/>
      <c r="Z47" s="432"/>
      <c r="AA47" s="468"/>
      <c r="AB47" s="469"/>
      <c r="AC47" s="469"/>
      <c r="AD47" s="470"/>
      <c r="AE47" s="468"/>
      <c r="AF47" s="469"/>
      <c r="AG47" s="469"/>
      <c r="AH47" s="470"/>
      <c r="AI47" s="468"/>
      <c r="AJ47" s="469"/>
      <c r="AK47" s="469"/>
      <c r="AL47" s="470"/>
      <c r="AM47" s="468"/>
      <c r="AN47" s="469"/>
      <c r="AO47" s="470"/>
      <c r="AP47" s="159"/>
      <c r="AQ47" s="160"/>
      <c r="AR47" s="159"/>
      <c r="AS47" s="160"/>
      <c r="AT47" s="161"/>
      <c r="AU47" s="107" t="str">
        <f>IF(SUM(AU27:AX46)=0,"",SUM(AU27:AX46))</f>
        <v/>
      </c>
      <c r="AV47" s="108"/>
      <c r="AW47" s="108"/>
      <c r="AX47" s="109"/>
      <c r="AY47" s="107" t="str">
        <f>IF(SUM(AY27:BB46)=0,"",SUM(AY27:BB46))</f>
        <v/>
      </c>
      <c r="AZ47" s="108"/>
      <c r="BA47" s="108"/>
      <c r="BB47" s="109"/>
      <c r="BC47" s="107" t="str">
        <f>IF(SUM(BC27:BF46)=0,"",SUM(BC27:BF46))</f>
        <v/>
      </c>
      <c r="BD47" s="108"/>
      <c r="BE47" s="108"/>
      <c r="BF47" s="109"/>
      <c r="BG47" s="107" t="str">
        <f>IF(SUM(BG27:BJ46)=0,"",SUM(BG27:BJ46))</f>
        <v/>
      </c>
      <c r="BH47" s="108"/>
      <c r="BI47" s="108"/>
      <c r="BJ47" s="109"/>
      <c r="BK47" s="66"/>
      <c r="BL47" s="62"/>
      <c r="BN47" s="63"/>
      <c r="BO47" s="63"/>
      <c r="BP47" s="63"/>
      <c r="BQ47" s="63"/>
    </row>
    <row r="48" spans="1:71" ht="18" customHeight="1">
      <c r="A48" s="1"/>
      <c r="B48" s="500"/>
      <c r="C48" s="404"/>
      <c r="D48" s="320"/>
      <c r="E48" s="321"/>
      <c r="F48" s="321"/>
      <c r="G48" s="321"/>
      <c r="H48" s="321"/>
      <c r="I48" s="321"/>
      <c r="J48" s="321"/>
      <c r="K48" s="322"/>
      <c r="L48" s="4" t="s">
        <v>74</v>
      </c>
      <c r="M48" s="352"/>
      <c r="N48" s="352"/>
      <c r="O48" s="352"/>
      <c r="P48" s="352"/>
      <c r="Q48" s="352"/>
      <c r="R48" s="352"/>
      <c r="S48" s="352"/>
      <c r="T48" s="352"/>
      <c r="U48" s="352"/>
      <c r="V48" s="352"/>
      <c r="W48" s="74"/>
      <c r="X48" s="3" t="s">
        <v>94</v>
      </c>
      <c r="Y48" s="50"/>
      <c r="Z48" s="50"/>
      <c r="AA48" s="50"/>
      <c r="AB48" s="50"/>
      <c r="AC48" s="50"/>
      <c r="AD48" s="50"/>
      <c r="AE48" s="50"/>
      <c r="AF48" s="50"/>
      <c r="AG48" s="50"/>
      <c r="AH48" s="50"/>
      <c r="AI48" s="50"/>
      <c r="AJ48" s="50"/>
      <c r="AK48" s="50"/>
      <c r="AL48" s="50"/>
      <c r="AM48" s="50"/>
      <c r="AN48" s="50"/>
      <c r="AO48" s="47"/>
      <c r="AP48" s="47"/>
      <c r="AQ48" s="47"/>
      <c r="AR48" s="47"/>
      <c r="AS48" s="47"/>
      <c r="AT48" s="47"/>
      <c r="AU48" s="1"/>
      <c r="AV48" s="48" t="s">
        <v>29</v>
      </c>
      <c r="AX48" s="1"/>
      <c r="AY48" s="1"/>
      <c r="AZ48" s="1"/>
      <c r="BA48" s="55"/>
      <c r="BB48" s="55"/>
      <c r="BC48" s="55"/>
      <c r="BD48" s="55"/>
      <c r="BE48" s="55"/>
      <c r="BF48" s="55"/>
      <c r="BG48" s="55"/>
      <c r="BH48" s="55"/>
      <c r="BI48" s="55"/>
      <c r="BJ48" s="55"/>
      <c r="BK48" s="55"/>
      <c r="BL48" s="59"/>
      <c r="BM48" s="59"/>
      <c r="BN48" s="59"/>
      <c r="BO48" s="63"/>
      <c r="BP48" s="63"/>
      <c r="BQ48" s="63"/>
      <c r="BR48" s="63"/>
      <c r="BS48" s="63"/>
    </row>
    <row r="49" spans="1:74" ht="9" customHeight="1">
      <c r="A49" s="1"/>
      <c r="B49" s="500"/>
      <c r="C49" s="404"/>
      <c r="D49" s="311" t="s">
        <v>24</v>
      </c>
      <c r="E49" s="312"/>
      <c r="F49" s="312"/>
      <c r="G49" s="312"/>
      <c r="H49" s="312"/>
      <c r="I49" s="312"/>
      <c r="J49" s="312"/>
      <c r="K49" s="313"/>
      <c r="L49" s="372" t="s">
        <v>75</v>
      </c>
      <c r="M49" s="352"/>
      <c r="N49" s="352"/>
      <c r="O49" s="352"/>
      <c r="P49" s="352"/>
      <c r="Q49" s="352"/>
      <c r="R49" s="352"/>
      <c r="S49" s="352"/>
      <c r="T49" s="352"/>
      <c r="U49" s="352"/>
      <c r="V49" s="352"/>
      <c r="W49" s="74"/>
      <c r="X49" s="196" t="s">
        <v>101</v>
      </c>
      <c r="Y49" s="197"/>
      <c r="Z49" s="197"/>
      <c r="AA49" s="197"/>
      <c r="AB49" s="83"/>
      <c r="AC49" s="492"/>
      <c r="AD49" s="492"/>
      <c r="AE49" s="493"/>
      <c r="AF49" s="477" t="s">
        <v>98</v>
      </c>
      <c r="AG49" s="478"/>
      <c r="AH49" s="479" t="s">
        <v>95</v>
      </c>
      <c r="AI49" s="480"/>
      <c r="AJ49" s="480"/>
      <c r="AK49" s="480"/>
      <c r="AL49" s="188" t="s">
        <v>99</v>
      </c>
      <c r="AM49" s="189"/>
      <c r="AN49" s="189"/>
      <c r="AO49" s="481"/>
      <c r="AP49" s="211" t="s">
        <v>100</v>
      </c>
      <c r="AQ49" s="211"/>
      <c r="AR49" s="211"/>
      <c r="AS49" s="211"/>
      <c r="AT49" s="211"/>
      <c r="AU49" s="47"/>
      <c r="AV49" s="196" t="s">
        <v>156</v>
      </c>
      <c r="AW49" s="197"/>
      <c r="AX49" s="197"/>
      <c r="AY49" s="197"/>
      <c r="AZ49" s="197"/>
      <c r="BA49" s="197"/>
      <c r="BB49" s="440"/>
      <c r="BC49" s="440"/>
      <c r="BD49" s="440"/>
      <c r="BE49" s="441"/>
      <c r="BF49" s="188" t="s">
        <v>96</v>
      </c>
      <c r="BG49" s="189"/>
      <c r="BH49" s="189"/>
      <c r="BI49" s="475" t="s">
        <v>98</v>
      </c>
      <c r="BJ49" s="476"/>
      <c r="BK49" s="1"/>
      <c r="BL49" s="59"/>
      <c r="BN49" s="63"/>
      <c r="BO49" s="63"/>
      <c r="BP49" s="63"/>
      <c r="BQ49" s="63"/>
    </row>
    <row r="50" spans="1:74" ht="9" customHeight="1" thickBot="1">
      <c r="A50" s="1"/>
      <c r="B50" s="500"/>
      <c r="C50" s="404"/>
      <c r="D50" s="314"/>
      <c r="E50" s="315"/>
      <c r="F50" s="315"/>
      <c r="G50" s="315"/>
      <c r="H50" s="315"/>
      <c r="I50" s="315"/>
      <c r="J50" s="315"/>
      <c r="K50" s="316"/>
      <c r="L50" s="373"/>
      <c r="M50" s="353"/>
      <c r="N50" s="353"/>
      <c r="O50" s="353"/>
      <c r="P50" s="353"/>
      <c r="Q50" s="353"/>
      <c r="R50" s="353"/>
      <c r="S50" s="353"/>
      <c r="T50" s="353"/>
      <c r="U50" s="353"/>
      <c r="V50" s="353"/>
      <c r="W50" s="74"/>
      <c r="X50" s="198"/>
      <c r="Y50" s="199"/>
      <c r="Z50" s="199"/>
      <c r="AA50" s="199"/>
      <c r="AB50" s="84"/>
      <c r="AC50" s="490" t="s">
        <v>97</v>
      </c>
      <c r="AD50" s="490"/>
      <c r="AE50" s="491"/>
      <c r="AF50" s="478"/>
      <c r="AG50" s="478"/>
      <c r="AH50" s="479" t="s">
        <v>102</v>
      </c>
      <c r="AI50" s="480"/>
      <c r="AJ50" s="480"/>
      <c r="AK50" s="480"/>
      <c r="AL50" s="190"/>
      <c r="AM50" s="191"/>
      <c r="AN50" s="191"/>
      <c r="AO50" s="482"/>
      <c r="AP50" s="211"/>
      <c r="AQ50" s="211"/>
      <c r="AR50" s="211"/>
      <c r="AS50" s="211"/>
      <c r="AT50" s="211"/>
      <c r="AU50" s="47"/>
      <c r="AV50" s="198"/>
      <c r="AW50" s="199"/>
      <c r="AX50" s="199"/>
      <c r="AY50" s="199"/>
      <c r="AZ50" s="199"/>
      <c r="BA50" s="199"/>
      <c r="BB50" s="438" t="s">
        <v>97</v>
      </c>
      <c r="BC50" s="438"/>
      <c r="BD50" s="438"/>
      <c r="BE50" s="439"/>
      <c r="BF50" s="190"/>
      <c r="BG50" s="191"/>
      <c r="BH50" s="191"/>
      <c r="BI50" s="476"/>
      <c r="BJ50" s="476"/>
      <c r="BK50" s="1"/>
      <c r="BL50" s="59"/>
      <c r="BN50" s="63"/>
      <c r="BO50" s="63"/>
      <c r="BP50" s="63"/>
      <c r="BQ50" s="63"/>
    </row>
    <row r="51" spans="1:74" ht="18" customHeight="1" thickBot="1">
      <c r="A51" s="1"/>
      <c r="B51" s="500"/>
      <c r="C51" s="404"/>
      <c r="D51" s="323" t="s">
        <v>160</v>
      </c>
      <c r="E51" s="324"/>
      <c r="F51" s="324"/>
      <c r="G51" s="324"/>
      <c r="H51" s="324"/>
      <c r="I51" s="324"/>
      <c r="J51" s="324"/>
      <c r="K51" s="324"/>
      <c r="L51" s="95" t="s">
        <v>76</v>
      </c>
      <c r="M51" s="354">
        <f>SUM(M43:V50)</f>
        <v>0</v>
      </c>
      <c r="N51" s="354"/>
      <c r="O51" s="354"/>
      <c r="P51" s="354"/>
      <c r="Q51" s="354"/>
      <c r="R51" s="354"/>
      <c r="S51" s="354"/>
      <c r="T51" s="354"/>
      <c r="U51" s="354"/>
      <c r="V51" s="355"/>
      <c r="W51" s="74"/>
      <c r="X51" s="494"/>
      <c r="Y51" s="494"/>
      <c r="Z51" s="494"/>
      <c r="AA51" s="494"/>
      <c r="AB51" s="494"/>
      <c r="AC51" s="494"/>
      <c r="AD51" s="494"/>
      <c r="AE51" s="494"/>
      <c r="AF51" s="445"/>
      <c r="AG51" s="445"/>
      <c r="AH51" s="180"/>
      <c r="AI51" s="180"/>
      <c r="AJ51" s="180"/>
      <c r="AK51" s="180"/>
      <c r="AL51" s="213" t="str">
        <f>IF(SUM(AH51:AK52)=0,"",SUM(AH51:AK52))</f>
        <v/>
      </c>
      <c r="AM51" s="213"/>
      <c r="AN51" s="213"/>
      <c r="AO51" s="213"/>
      <c r="AP51" s="180"/>
      <c r="AQ51" s="180"/>
      <c r="AR51" s="180"/>
      <c r="AS51" s="180"/>
      <c r="AT51" s="180"/>
      <c r="AU51" s="47"/>
      <c r="AV51" s="192"/>
      <c r="AW51" s="193"/>
      <c r="AX51" s="193"/>
      <c r="AY51" s="193"/>
      <c r="AZ51" s="193"/>
      <c r="BA51" s="77" t="s">
        <v>155</v>
      </c>
      <c r="BB51" s="110"/>
      <c r="BC51" s="110"/>
      <c r="BD51" s="186" t="s">
        <v>103</v>
      </c>
      <c r="BE51" s="187"/>
      <c r="BF51" s="192"/>
      <c r="BG51" s="193"/>
      <c r="BH51" s="193"/>
      <c r="BI51" s="434"/>
      <c r="BJ51" s="433"/>
      <c r="BK51" s="47"/>
      <c r="BL51" s="58"/>
      <c r="BN51" s="63"/>
      <c r="BO51" s="63"/>
      <c r="BP51" s="63"/>
      <c r="BQ51" s="63"/>
    </row>
    <row r="52" spans="1:74" ht="18" customHeight="1" thickBot="1">
      <c r="A52" s="1"/>
      <c r="B52" s="500"/>
      <c r="C52" s="323" t="s">
        <v>116</v>
      </c>
      <c r="D52" s="324"/>
      <c r="E52" s="324"/>
      <c r="F52" s="324"/>
      <c r="G52" s="324"/>
      <c r="H52" s="324"/>
      <c r="I52" s="324"/>
      <c r="J52" s="324"/>
      <c r="K52" s="324"/>
      <c r="L52" s="95" t="s">
        <v>77</v>
      </c>
      <c r="M52" s="356">
        <f>SUM(M33:V42)+M51</f>
        <v>0</v>
      </c>
      <c r="N52" s="356"/>
      <c r="O52" s="356"/>
      <c r="P52" s="356"/>
      <c r="Q52" s="356"/>
      <c r="R52" s="356"/>
      <c r="S52" s="356"/>
      <c r="T52" s="356"/>
      <c r="U52" s="356"/>
      <c r="V52" s="357"/>
      <c r="W52" s="74"/>
      <c r="X52" s="443" t="s">
        <v>104</v>
      </c>
      <c r="Y52" s="443"/>
      <c r="Z52" s="443"/>
      <c r="AA52" s="443"/>
      <c r="AB52" s="444"/>
      <c r="AC52" s="106"/>
      <c r="AD52" s="104"/>
      <c r="AE52" s="85" t="s">
        <v>103</v>
      </c>
      <c r="AF52" s="445"/>
      <c r="AG52" s="445"/>
      <c r="AH52" s="180"/>
      <c r="AI52" s="180"/>
      <c r="AJ52" s="180"/>
      <c r="AK52" s="180"/>
      <c r="AL52" s="213"/>
      <c r="AM52" s="213"/>
      <c r="AN52" s="213"/>
      <c r="AO52" s="213"/>
      <c r="AP52" s="180"/>
      <c r="AQ52" s="180"/>
      <c r="AR52" s="180"/>
      <c r="AS52" s="180"/>
      <c r="AT52" s="180"/>
      <c r="AU52" s="51"/>
      <c r="AV52" s="200"/>
      <c r="AW52" s="110"/>
      <c r="AX52" s="110"/>
      <c r="AY52" s="110"/>
      <c r="AZ52" s="110"/>
      <c r="BA52" s="77" t="s">
        <v>155</v>
      </c>
      <c r="BB52" s="110"/>
      <c r="BC52" s="110"/>
      <c r="BD52" s="186" t="s">
        <v>103</v>
      </c>
      <c r="BE52" s="187"/>
      <c r="BF52" s="192"/>
      <c r="BG52" s="193"/>
      <c r="BH52" s="193"/>
      <c r="BI52" s="434"/>
      <c r="BJ52" s="433"/>
      <c r="BK52" s="47"/>
      <c r="BL52" s="58"/>
      <c r="BN52" s="63"/>
      <c r="BO52" s="63"/>
      <c r="BP52" s="63"/>
      <c r="BQ52" s="63"/>
    </row>
    <row r="53" spans="1:74" ht="18" customHeight="1" thickBot="1">
      <c r="A53" s="1"/>
      <c r="B53" s="323" t="s">
        <v>161</v>
      </c>
      <c r="C53" s="324"/>
      <c r="D53" s="324"/>
      <c r="E53" s="324"/>
      <c r="F53" s="324"/>
      <c r="G53" s="324"/>
      <c r="H53" s="324"/>
      <c r="I53" s="324"/>
      <c r="J53" s="324"/>
      <c r="K53" s="324"/>
      <c r="L53" s="95" t="s">
        <v>78</v>
      </c>
      <c r="M53" s="356">
        <f>M31-M52</f>
        <v>0</v>
      </c>
      <c r="N53" s="356"/>
      <c r="O53" s="356"/>
      <c r="P53" s="356"/>
      <c r="Q53" s="356"/>
      <c r="R53" s="356"/>
      <c r="S53" s="356"/>
      <c r="T53" s="356"/>
      <c r="U53" s="356"/>
      <c r="V53" s="357"/>
      <c r="W53" s="74"/>
      <c r="X53" s="416" t="s">
        <v>105</v>
      </c>
      <c r="Y53" s="416"/>
      <c r="Z53" s="416"/>
      <c r="AA53" s="417"/>
      <c r="AB53" s="433"/>
      <c r="AC53" s="434"/>
      <c r="AD53" s="432" t="s">
        <v>106</v>
      </c>
      <c r="AE53" s="416"/>
      <c r="AF53" s="445"/>
      <c r="AG53" s="445"/>
      <c r="AH53" s="180"/>
      <c r="AI53" s="180"/>
      <c r="AJ53" s="180"/>
      <c r="AK53" s="180"/>
      <c r="AL53" s="213" t="str">
        <f>IF(SUM(AH53:AK54)=0,"",SUM(AH53:AK54))</f>
        <v/>
      </c>
      <c r="AM53" s="213"/>
      <c r="AN53" s="213"/>
      <c r="AO53" s="213"/>
      <c r="AP53" s="180"/>
      <c r="AQ53" s="180"/>
      <c r="AR53" s="180"/>
      <c r="AS53" s="180"/>
      <c r="AT53" s="180"/>
      <c r="AU53" s="82"/>
      <c r="AV53" s="201"/>
      <c r="AW53" s="202"/>
      <c r="AX53" s="202"/>
      <c r="AY53" s="202"/>
      <c r="AZ53" s="202"/>
      <c r="BA53" s="202"/>
      <c r="BB53" s="202"/>
      <c r="BC53" s="202"/>
      <c r="BD53" s="202"/>
      <c r="BE53" s="203"/>
      <c r="BF53" s="194" t="s">
        <v>109</v>
      </c>
      <c r="BG53" s="195"/>
      <c r="BH53" s="195"/>
      <c r="BI53" s="442" t="str">
        <f>IF(SUM(BI51:BJ52)=0,"",SUM(BI51:BJ52))</f>
        <v/>
      </c>
      <c r="BJ53" s="442"/>
      <c r="BK53" s="47"/>
      <c r="BL53" s="58"/>
      <c r="BN53" s="63"/>
      <c r="BO53" s="63"/>
      <c r="BP53" s="63"/>
      <c r="BQ53" s="63"/>
    </row>
    <row r="54" spans="1:74" ht="18" customHeight="1" thickBot="1">
      <c r="A54" s="1"/>
      <c r="B54" s="323" t="s">
        <v>82</v>
      </c>
      <c r="C54" s="324"/>
      <c r="D54" s="324"/>
      <c r="E54" s="324"/>
      <c r="F54" s="324"/>
      <c r="G54" s="324"/>
      <c r="H54" s="324"/>
      <c r="I54" s="324"/>
      <c r="J54" s="324"/>
      <c r="K54" s="495"/>
      <c r="L54" s="56" t="s">
        <v>79</v>
      </c>
      <c r="M54" s="358"/>
      <c r="N54" s="358"/>
      <c r="O54" s="358"/>
      <c r="P54" s="358"/>
      <c r="Q54" s="358"/>
      <c r="R54" s="358"/>
      <c r="S54" s="358"/>
      <c r="T54" s="358"/>
      <c r="U54" s="358"/>
      <c r="V54" s="358"/>
      <c r="W54" s="74"/>
      <c r="X54" s="416"/>
      <c r="Y54" s="416"/>
      <c r="Z54" s="416"/>
      <c r="AA54" s="417"/>
      <c r="AB54" s="433"/>
      <c r="AC54" s="434"/>
      <c r="AD54" s="432"/>
      <c r="AE54" s="416"/>
      <c r="AF54" s="445"/>
      <c r="AG54" s="445"/>
      <c r="AH54" s="180"/>
      <c r="AI54" s="180"/>
      <c r="AJ54" s="180"/>
      <c r="AK54" s="180"/>
      <c r="AL54" s="213"/>
      <c r="AM54" s="213"/>
      <c r="AN54" s="213"/>
      <c r="AO54" s="213"/>
      <c r="AP54" s="180"/>
      <c r="AQ54" s="180"/>
      <c r="AR54" s="180"/>
      <c r="AS54" s="180"/>
      <c r="AT54" s="180"/>
      <c r="AU54" s="82"/>
      <c r="AV54" s="82"/>
      <c r="AW54" s="49"/>
      <c r="AX54" s="82"/>
      <c r="AY54" s="82"/>
      <c r="AZ54" s="82"/>
      <c r="BA54" s="82"/>
      <c r="BB54" s="82"/>
      <c r="BC54" s="82"/>
      <c r="BD54" s="82"/>
      <c r="BE54" s="82"/>
      <c r="BF54" s="47"/>
      <c r="BG54" s="47"/>
      <c r="BH54" s="47"/>
      <c r="BI54" s="47"/>
      <c r="BJ54" s="47"/>
      <c r="BK54" s="47"/>
      <c r="BL54" s="58"/>
      <c r="BM54" s="58"/>
      <c r="BN54" s="58"/>
      <c r="BO54" s="63"/>
      <c r="BP54" s="63"/>
      <c r="BQ54" s="63"/>
      <c r="BR54" s="63"/>
      <c r="BS54" s="63"/>
    </row>
    <row r="55" spans="1:74" ht="18" customHeight="1" thickBot="1">
      <c r="A55" s="1"/>
      <c r="B55" s="323" t="s">
        <v>162</v>
      </c>
      <c r="C55" s="324"/>
      <c r="D55" s="324"/>
      <c r="E55" s="324"/>
      <c r="F55" s="324"/>
      <c r="G55" s="324"/>
      <c r="H55" s="324"/>
      <c r="I55" s="324"/>
      <c r="J55" s="324"/>
      <c r="K55" s="324"/>
      <c r="L55" s="95" t="s">
        <v>80</v>
      </c>
      <c r="M55" s="356">
        <f>M53-M54</f>
        <v>0</v>
      </c>
      <c r="N55" s="356"/>
      <c r="O55" s="356"/>
      <c r="P55" s="356"/>
      <c r="Q55" s="356"/>
      <c r="R55" s="356"/>
      <c r="S55" s="356"/>
      <c r="T55" s="356"/>
      <c r="U55" s="356"/>
      <c r="V55" s="357"/>
      <c r="W55" s="74"/>
      <c r="X55" s="416" t="s">
        <v>107</v>
      </c>
      <c r="Y55" s="416"/>
      <c r="Z55" s="227" t="s">
        <v>108</v>
      </c>
      <c r="AA55" s="227"/>
      <c r="AB55" s="227"/>
      <c r="AC55" s="185" t="str">
        <f>IF(SUM(AF51:AG54)=0,"",SUM(AF51:AG54))</f>
        <v/>
      </c>
      <c r="AD55" s="185"/>
      <c r="AE55" s="185"/>
      <c r="AF55" s="185"/>
      <c r="AG55" s="185"/>
      <c r="AH55" s="213" t="str">
        <f>IF(SUM(AH51,AH53)=0,"",SUM(AH51,AH53))</f>
        <v/>
      </c>
      <c r="AI55" s="213"/>
      <c r="AJ55" s="213"/>
      <c r="AK55" s="213"/>
      <c r="AL55" s="213" t="str">
        <f>IF(SUM(AH55:AK56)=0,"",SUM(AH55:AK56))</f>
        <v/>
      </c>
      <c r="AM55" s="213"/>
      <c r="AN55" s="213"/>
      <c r="AO55" s="213"/>
      <c r="AP55" s="212" t="str">
        <f>IF(SUM(AP51:AT54)=0,"",SUM(AP51:AT54))</f>
        <v/>
      </c>
      <c r="AQ55" s="212"/>
      <c r="AR55" s="212"/>
      <c r="AS55" s="212"/>
      <c r="AT55" s="212"/>
      <c r="AU55" s="82"/>
      <c r="AV55" s="82"/>
      <c r="AW55" s="49"/>
      <c r="AX55" s="82"/>
      <c r="AY55" s="82"/>
      <c r="AZ55" s="82"/>
      <c r="BA55" s="82"/>
      <c r="BB55" s="82"/>
      <c r="BC55" s="82"/>
      <c r="BD55" s="82"/>
      <c r="BE55" s="82"/>
      <c r="BF55" s="47"/>
      <c r="BG55" s="47"/>
      <c r="BH55" s="47"/>
      <c r="BI55" s="47"/>
      <c r="BJ55" s="47"/>
      <c r="BK55" s="47"/>
      <c r="BL55" s="58"/>
      <c r="BM55" s="58"/>
      <c r="BN55" s="58"/>
      <c r="BO55" s="63"/>
      <c r="BP55" s="63"/>
      <c r="BQ55" s="63"/>
      <c r="BR55" s="63"/>
      <c r="BS55" s="63"/>
    </row>
    <row r="56" spans="1:74" ht="18" customHeight="1">
      <c r="A56" s="1"/>
      <c r="B56" s="497" t="s">
        <v>83</v>
      </c>
      <c r="C56" s="183"/>
      <c r="D56" s="183"/>
      <c r="E56" s="183"/>
      <c r="F56" s="183"/>
      <c r="G56" s="183"/>
      <c r="H56" s="183"/>
      <c r="I56" s="183"/>
      <c r="J56" s="183"/>
      <c r="K56" s="183"/>
      <c r="L56" s="498"/>
      <c r="M56" s="359"/>
      <c r="N56" s="359"/>
      <c r="O56" s="359"/>
      <c r="P56" s="359"/>
      <c r="Q56" s="359"/>
      <c r="R56" s="359"/>
      <c r="S56" s="359"/>
      <c r="T56" s="359"/>
      <c r="U56" s="359"/>
      <c r="V56" s="359"/>
      <c r="W56" s="86"/>
      <c r="X56" s="416"/>
      <c r="Y56" s="416"/>
      <c r="Z56" s="227"/>
      <c r="AA56" s="227"/>
      <c r="AB56" s="227"/>
      <c r="AC56" s="185"/>
      <c r="AD56" s="185"/>
      <c r="AE56" s="185"/>
      <c r="AF56" s="185"/>
      <c r="AG56" s="185"/>
      <c r="AH56" s="213" t="str">
        <f>IF(SUM(AH52,AH54)=0,"",SUM(AH52,AH54))</f>
        <v/>
      </c>
      <c r="AI56" s="213"/>
      <c r="AJ56" s="213"/>
      <c r="AK56" s="213"/>
      <c r="AL56" s="213"/>
      <c r="AM56" s="213"/>
      <c r="AN56" s="213"/>
      <c r="AO56" s="213"/>
      <c r="AP56" s="212"/>
      <c r="AQ56" s="212"/>
      <c r="AR56" s="212"/>
      <c r="AS56" s="212"/>
      <c r="AT56" s="212"/>
      <c r="AU56" s="49"/>
      <c r="AV56" s="49"/>
      <c r="AW56" s="49"/>
      <c r="AX56" s="49"/>
      <c r="AY56" s="57"/>
      <c r="AZ56" s="57"/>
      <c r="BA56" s="57"/>
      <c r="BB56" s="47"/>
      <c r="BC56" s="47"/>
      <c r="BD56" s="47"/>
      <c r="BE56" s="47"/>
      <c r="BF56" s="47"/>
      <c r="BG56" s="47"/>
      <c r="BH56" s="47"/>
      <c r="BI56" s="47"/>
      <c r="BJ56" s="47"/>
      <c r="BK56" s="47"/>
      <c r="BL56" s="58"/>
      <c r="BM56" s="58"/>
      <c r="BN56" s="58"/>
      <c r="BO56" s="63"/>
      <c r="BP56" s="63"/>
      <c r="BQ56" s="63"/>
      <c r="BR56" s="63"/>
      <c r="BS56" s="63"/>
    </row>
    <row r="57" spans="1:74" ht="19.5" customHeight="1">
      <c r="A57" s="1"/>
      <c r="B57" s="3" t="s">
        <v>40</v>
      </c>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N57" s="63"/>
      <c r="BO57" s="63"/>
      <c r="BP57" s="63"/>
    </row>
    <row r="58" spans="1:74" ht="19.5" customHeight="1">
      <c r="A58" s="1"/>
      <c r="B58" s="288" t="s">
        <v>50</v>
      </c>
      <c r="C58" s="288"/>
      <c r="D58" s="288"/>
      <c r="E58" s="288"/>
      <c r="F58" s="288"/>
      <c r="G58" s="288"/>
      <c r="H58" s="288" t="s">
        <v>41</v>
      </c>
      <c r="I58" s="288"/>
      <c r="J58" s="250" t="s">
        <v>42</v>
      </c>
      <c r="K58" s="163"/>
      <c r="L58" s="163"/>
      <c r="M58" s="163"/>
      <c r="N58" s="250" t="s">
        <v>52</v>
      </c>
      <c r="O58" s="163"/>
      <c r="P58" s="163"/>
      <c r="Q58" s="163"/>
      <c r="R58" s="164"/>
      <c r="S58" s="250" t="s">
        <v>45</v>
      </c>
      <c r="T58" s="163"/>
      <c r="U58" s="163"/>
      <c r="V58" s="163"/>
      <c r="W58" s="164"/>
      <c r="X58" s="288" t="s">
        <v>43</v>
      </c>
      <c r="Y58" s="289"/>
      <c r="Z58" s="162" t="s">
        <v>44</v>
      </c>
      <c r="AA58" s="162"/>
      <c r="AB58" s="162"/>
      <c r="AC58" s="162" t="s">
        <v>127</v>
      </c>
      <c r="AD58" s="162"/>
      <c r="AE58" s="162"/>
      <c r="AF58" s="288" t="s">
        <v>51</v>
      </c>
      <c r="AG58" s="288"/>
      <c r="AH58" s="288" t="s">
        <v>46</v>
      </c>
      <c r="AI58" s="288"/>
      <c r="AJ58" s="288"/>
      <c r="AK58" s="288"/>
      <c r="AL58" s="162" t="s">
        <v>205</v>
      </c>
      <c r="AM58" s="162"/>
      <c r="AN58" s="162"/>
      <c r="AO58" s="162"/>
      <c r="AP58" s="288" t="s">
        <v>55</v>
      </c>
      <c r="AQ58" s="288"/>
      <c r="AR58" s="288"/>
      <c r="AS58" s="288"/>
      <c r="AT58" s="288" t="s">
        <v>112</v>
      </c>
      <c r="AU58" s="288"/>
      <c r="AV58" s="162" t="s">
        <v>53</v>
      </c>
      <c r="AW58" s="162"/>
      <c r="AX58" s="162"/>
      <c r="AY58" s="162"/>
      <c r="AZ58" s="162"/>
      <c r="BA58" s="163" t="s">
        <v>47</v>
      </c>
      <c r="BB58" s="163"/>
      <c r="BC58" s="163"/>
      <c r="BD58" s="163"/>
      <c r="BE58" s="163"/>
      <c r="BF58" s="163"/>
      <c r="BG58" s="164"/>
      <c r="BH58" s="250" t="s">
        <v>48</v>
      </c>
      <c r="BI58" s="163"/>
      <c r="BJ58" s="164"/>
      <c r="BK58" s="67"/>
      <c r="BM58" s="435" t="str">
        <f>IF(Y8="","",CONCATENATE(T8,Y8,"年12月31日"))</f>
        <v>令和2年12月31日</v>
      </c>
      <c r="BN58" s="435"/>
      <c r="BO58" s="435"/>
      <c r="BP58" s="435"/>
      <c r="BQ58" s="435"/>
      <c r="BR58" s="2" t="s">
        <v>54</v>
      </c>
    </row>
    <row r="59" spans="1:74" ht="19.5" customHeight="1">
      <c r="A59" s="1"/>
      <c r="B59" s="288"/>
      <c r="C59" s="288"/>
      <c r="D59" s="288"/>
      <c r="E59" s="288"/>
      <c r="F59" s="288"/>
      <c r="G59" s="288"/>
      <c r="H59" s="288"/>
      <c r="I59" s="288"/>
      <c r="J59" s="251"/>
      <c r="K59" s="165"/>
      <c r="L59" s="165"/>
      <c r="M59" s="165"/>
      <c r="N59" s="251"/>
      <c r="O59" s="165"/>
      <c r="P59" s="165"/>
      <c r="Q59" s="165"/>
      <c r="R59" s="166"/>
      <c r="S59" s="251"/>
      <c r="T59" s="165"/>
      <c r="U59" s="165"/>
      <c r="V59" s="165"/>
      <c r="W59" s="166"/>
      <c r="X59" s="289"/>
      <c r="Y59" s="289"/>
      <c r="Z59" s="162"/>
      <c r="AA59" s="162"/>
      <c r="AB59" s="162"/>
      <c r="AC59" s="162"/>
      <c r="AD59" s="162"/>
      <c r="AE59" s="162"/>
      <c r="AF59" s="288"/>
      <c r="AG59" s="288"/>
      <c r="AH59" s="288"/>
      <c r="AI59" s="288"/>
      <c r="AJ59" s="288"/>
      <c r="AK59" s="288"/>
      <c r="AL59" s="162"/>
      <c r="AM59" s="162"/>
      <c r="AN59" s="162"/>
      <c r="AO59" s="162"/>
      <c r="AP59" s="288"/>
      <c r="AQ59" s="288"/>
      <c r="AR59" s="288"/>
      <c r="AS59" s="288"/>
      <c r="AT59" s="288"/>
      <c r="AU59" s="288"/>
      <c r="AV59" s="162"/>
      <c r="AW59" s="162"/>
      <c r="AX59" s="162"/>
      <c r="AY59" s="162"/>
      <c r="AZ59" s="162"/>
      <c r="BA59" s="165"/>
      <c r="BB59" s="165"/>
      <c r="BC59" s="165"/>
      <c r="BD59" s="165"/>
      <c r="BE59" s="165"/>
      <c r="BF59" s="165"/>
      <c r="BG59" s="166"/>
      <c r="BH59" s="251"/>
      <c r="BI59" s="165"/>
      <c r="BJ59" s="166"/>
      <c r="BK59" s="67"/>
      <c r="BM59" s="487"/>
      <c r="BN59" s="487"/>
      <c r="BO59" s="487"/>
      <c r="BP59" s="43" t="s">
        <v>36</v>
      </c>
      <c r="BQ59" s="43" t="s">
        <v>30</v>
      </c>
      <c r="BR59" s="435" t="s">
        <v>56</v>
      </c>
      <c r="BS59" s="435"/>
      <c r="BT59" s="435"/>
      <c r="BU59" s="435"/>
      <c r="BV59" s="435"/>
    </row>
    <row r="60" spans="1:74" ht="9" customHeight="1">
      <c r="A60" s="1"/>
      <c r="B60" s="171"/>
      <c r="C60" s="172"/>
      <c r="D60" s="172"/>
      <c r="E60" s="172"/>
      <c r="F60" s="172"/>
      <c r="G60" s="302"/>
      <c r="H60" s="279"/>
      <c r="I60" s="281"/>
      <c r="J60" s="279"/>
      <c r="K60" s="299"/>
      <c r="L60" s="436"/>
      <c r="M60" s="248"/>
      <c r="N60" s="180"/>
      <c r="O60" s="180"/>
      <c r="P60" s="180"/>
      <c r="Q60" s="180"/>
      <c r="R60" s="180"/>
      <c r="S60" s="149" t="str">
        <f>IF(X60="","",N60)</f>
        <v/>
      </c>
      <c r="T60" s="150"/>
      <c r="U60" s="150"/>
      <c r="V60" s="150"/>
      <c r="W60" s="151"/>
      <c r="X60" s="376" t="str">
        <f>IF( AND(B60&lt;&gt;"",J60&lt;&gt;"",L60&lt;&gt;"",M60&lt;&gt;"",N60&lt;&gt;""),"定額","")</f>
        <v/>
      </c>
      <c r="Y60" s="378"/>
      <c r="Z60" s="268"/>
      <c r="AA60" s="268"/>
      <c r="AB60" s="268"/>
      <c r="AC60" s="158" t="str">
        <f>IF(OR(X60="",Z60="",AT60=""),"",ROUNDUP(1/Z60,3))</f>
        <v/>
      </c>
      <c r="AD60" s="158"/>
      <c r="AE60" s="158"/>
      <c r="AF60" s="418" t="str">
        <f>IF(X60="","",IF(BQ60&gt;=12,12,BQ60))</f>
        <v/>
      </c>
      <c r="AG60" s="418"/>
      <c r="AH60" s="149" t="str">
        <f>IF(AC60="","",IF(BR60=1,"",IF(ROUNDDOWN(S60*AC60*AF60/AF61,0)&gt;=BR60,BR60-1,ROUNDDOWN(S60*AC60*AF60/AF61,0))))</f>
        <v/>
      </c>
      <c r="AI60" s="150"/>
      <c r="AJ60" s="150"/>
      <c r="AK60" s="151"/>
      <c r="AL60" s="419"/>
      <c r="AM60" s="420"/>
      <c r="AN60" s="420"/>
      <c r="AO60" s="421"/>
      <c r="AP60" s="425" t="str">
        <f>IF(AH60="","",AH60+AL60)</f>
        <v/>
      </c>
      <c r="AQ60" s="426"/>
      <c r="AR60" s="426"/>
      <c r="AS60" s="427"/>
      <c r="AT60" s="279"/>
      <c r="AU60" s="281"/>
      <c r="AV60" s="213" t="str">
        <f>IF(AH60="","",IF(BR60&lt;AP60,IF((BR60-1)*AT60/100&lt;0,0,ROUNDDOWN((BR60-1)*AT60/100,0)),ROUNDDOWN(AP60*AT60/100,0)))</f>
        <v/>
      </c>
      <c r="AW60" s="213"/>
      <c r="AX60" s="213"/>
      <c r="AY60" s="213"/>
      <c r="AZ60" s="213"/>
      <c r="BA60" s="149" t="str">
        <f>IF(AC60="","",IF(S60-ROUNDDOWN(S60*AC60*BQ60/12,0)&lt;=0,1,S60-ROUNDDOWN(S60*AC60*BQ60/12,0)))</f>
        <v/>
      </c>
      <c r="BB60" s="150"/>
      <c r="BC60" s="150"/>
      <c r="BD60" s="150"/>
      <c r="BE60" s="150"/>
      <c r="BF60" s="150"/>
      <c r="BG60" s="151"/>
      <c r="BH60" s="215"/>
      <c r="BI60" s="216"/>
      <c r="BJ60" s="217"/>
      <c r="BK60" s="71"/>
      <c r="BM60" s="410" t="str">
        <f>IF(X60="","",CONCATENATE(J60,L60,".",M60,".",1))</f>
        <v/>
      </c>
      <c r="BN60" s="410"/>
      <c r="BO60" s="410"/>
      <c r="BP60" s="411" t="str">
        <f>IF(X60="","",DATEDIF($BM60,$BM$58,"Y"))</f>
        <v/>
      </c>
      <c r="BQ60" s="412" t="str">
        <f>IF(X60="","",DATEDIF($BM60,$BM$58,"ｍ")+1)</f>
        <v/>
      </c>
      <c r="BR60" s="413" t="str">
        <f>IF(OR(X60="",Z60="",AT60=""),"",IF(S60-S60*AC60*(BQ60-12)/12&gt;S60,S60,IF(S60-S60*AC60*(BQ60-12)/12&lt;=0,1,S60-ROUNDDOWN(S60*AC60*(BQ60-12)/12,0))))</f>
        <v/>
      </c>
      <c r="BS60" s="413"/>
      <c r="BT60" s="413"/>
      <c r="BU60" s="413"/>
      <c r="BV60" s="413"/>
    </row>
    <row r="61" spans="1:74" ht="9" customHeight="1">
      <c r="A61" s="1"/>
      <c r="B61" s="175"/>
      <c r="C61" s="176"/>
      <c r="D61" s="176"/>
      <c r="E61" s="176"/>
      <c r="F61" s="176"/>
      <c r="G61" s="304"/>
      <c r="H61" s="300"/>
      <c r="I61" s="431"/>
      <c r="J61" s="300"/>
      <c r="K61" s="301"/>
      <c r="L61" s="437"/>
      <c r="M61" s="249"/>
      <c r="N61" s="180"/>
      <c r="O61" s="180"/>
      <c r="P61" s="180"/>
      <c r="Q61" s="180"/>
      <c r="R61" s="180"/>
      <c r="S61" s="152"/>
      <c r="T61" s="153"/>
      <c r="U61" s="153"/>
      <c r="V61" s="153"/>
      <c r="W61" s="154"/>
      <c r="X61" s="382"/>
      <c r="Y61" s="384"/>
      <c r="Z61" s="268"/>
      <c r="AA61" s="268"/>
      <c r="AB61" s="268"/>
      <c r="AC61" s="158"/>
      <c r="AD61" s="158"/>
      <c r="AE61" s="158"/>
      <c r="AF61" s="414">
        <v>12</v>
      </c>
      <c r="AG61" s="415"/>
      <c r="AH61" s="152"/>
      <c r="AI61" s="153"/>
      <c r="AJ61" s="153"/>
      <c r="AK61" s="154"/>
      <c r="AL61" s="422"/>
      <c r="AM61" s="423"/>
      <c r="AN61" s="423"/>
      <c r="AO61" s="424"/>
      <c r="AP61" s="428"/>
      <c r="AQ61" s="429"/>
      <c r="AR61" s="429"/>
      <c r="AS61" s="430"/>
      <c r="AT61" s="300"/>
      <c r="AU61" s="431"/>
      <c r="AV61" s="213"/>
      <c r="AW61" s="213"/>
      <c r="AX61" s="213"/>
      <c r="AY61" s="213"/>
      <c r="AZ61" s="213"/>
      <c r="BA61" s="152"/>
      <c r="BB61" s="153"/>
      <c r="BC61" s="153"/>
      <c r="BD61" s="153"/>
      <c r="BE61" s="153"/>
      <c r="BF61" s="153"/>
      <c r="BG61" s="154"/>
      <c r="BH61" s="218"/>
      <c r="BI61" s="219"/>
      <c r="BJ61" s="220"/>
      <c r="BK61" s="71"/>
      <c r="BM61" s="410"/>
      <c r="BN61" s="410"/>
      <c r="BO61" s="410"/>
      <c r="BP61" s="411"/>
      <c r="BQ61" s="412"/>
      <c r="BR61" s="413"/>
      <c r="BS61" s="413"/>
      <c r="BT61" s="413"/>
      <c r="BU61" s="413"/>
      <c r="BV61" s="413"/>
    </row>
    <row r="62" spans="1:74" ht="9" customHeight="1">
      <c r="A62" s="1"/>
      <c r="B62" s="171"/>
      <c r="C62" s="172"/>
      <c r="D62" s="172"/>
      <c r="E62" s="172"/>
      <c r="F62" s="172"/>
      <c r="G62" s="302"/>
      <c r="H62" s="279"/>
      <c r="I62" s="281"/>
      <c r="J62" s="279"/>
      <c r="K62" s="299"/>
      <c r="L62" s="436"/>
      <c r="M62" s="248"/>
      <c r="N62" s="180"/>
      <c r="O62" s="180"/>
      <c r="P62" s="180"/>
      <c r="Q62" s="180"/>
      <c r="R62" s="180"/>
      <c r="S62" s="149" t="str">
        <f>IF(X62="","",N62)</f>
        <v/>
      </c>
      <c r="T62" s="150"/>
      <c r="U62" s="150"/>
      <c r="V62" s="150"/>
      <c r="W62" s="151"/>
      <c r="X62" s="376" t="str">
        <f>IF( AND(B62&lt;&gt;"",J62&lt;&gt;"",L62&lt;&gt;"",M62&lt;&gt;"",N62&lt;&gt;""),"定額","")</f>
        <v/>
      </c>
      <c r="Y62" s="378"/>
      <c r="Z62" s="268"/>
      <c r="AA62" s="268"/>
      <c r="AB62" s="268"/>
      <c r="AC62" s="158" t="str">
        <f t="shared" ref="AC62" si="0">IF(OR(X62="",Z62="",AT62=""),"",ROUNDUP(1/Z62,3))</f>
        <v/>
      </c>
      <c r="AD62" s="158"/>
      <c r="AE62" s="158"/>
      <c r="AF62" s="418" t="str">
        <f>IF(X62="","",IF(BQ62&gt;=12,12,BQ62))</f>
        <v/>
      </c>
      <c r="AG62" s="418"/>
      <c r="AH62" s="149" t="str">
        <f t="shared" ref="AH62:AH73" si="1">IF(AC62="","",IF(BR62=1,"",IF(ROUNDDOWN(S62*AC62*AF62/AF63,0)&gt;=BR62,BR62-1,ROUNDDOWN(S62*AC62*AF62/AF63,0))))</f>
        <v/>
      </c>
      <c r="AI62" s="150"/>
      <c r="AJ62" s="150"/>
      <c r="AK62" s="151"/>
      <c r="AL62" s="419"/>
      <c r="AM62" s="420"/>
      <c r="AN62" s="420"/>
      <c r="AO62" s="421"/>
      <c r="AP62" s="425" t="str">
        <f>IF(AH62="","",AH62+AL62)</f>
        <v/>
      </c>
      <c r="AQ62" s="426"/>
      <c r="AR62" s="426"/>
      <c r="AS62" s="427"/>
      <c r="AT62" s="279"/>
      <c r="AU62" s="281"/>
      <c r="AV62" s="213" t="str">
        <f>IF(AH62="","",IF(BR62&lt;AP62,IF((BR62-1)*AT62/100&lt;0,0,ROUNDDOWN((BR62-1)*AT62/100,0)),ROUNDDOWN(AP62*AT62/100,0)))</f>
        <v/>
      </c>
      <c r="AW62" s="213"/>
      <c r="AX62" s="213"/>
      <c r="AY62" s="213"/>
      <c r="AZ62" s="213"/>
      <c r="BA62" s="149" t="str">
        <f>IF(AC62="","",IF(S62-ROUNDDOWN(S62*AC62*BQ62/12,0)&lt;0,1,S62-ROUNDDOWN(S62*AC62*BQ62/12,0)))</f>
        <v/>
      </c>
      <c r="BB62" s="150"/>
      <c r="BC62" s="150"/>
      <c r="BD62" s="150"/>
      <c r="BE62" s="150"/>
      <c r="BF62" s="150"/>
      <c r="BG62" s="151"/>
      <c r="BH62" s="215"/>
      <c r="BI62" s="216"/>
      <c r="BJ62" s="217"/>
      <c r="BK62" s="71"/>
      <c r="BM62" s="410" t="str">
        <f>IF(X62="","",CONCATENATE(J62,L62,".",M62,".",1))</f>
        <v/>
      </c>
      <c r="BN62" s="410"/>
      <c r="BO62" s="410"/>
      <c r="BP62" s="411" t="str">
        <f>IF(X62="","",DATEDIF($BM62,$BM$58,"Y"))</f>
        <v/>
      </c>
      <c r="BQ62" s="412" t="str">
        <f>IF(X62="","",DATEDIF($BM62,$BM$58,"ｍ")+1)</f>
        <v/>
      </c>
      <c r="BR62" s="413" t="str">
        <f>IF(OR(X62="",Z62="",AT62=""),"",IF(S62-S62*AC62*(BQ62-12)/12&gt;S62,S62,IF(S62-S62*AC62*(BQ62-12)/12&lt;0,1,S62-ROUNDDOWN(S62*AC62*(BQ62-12)/12,0))))</f>
        <v/>
      </c>
      <c r="BS62" s="413"/>
      <c r="BT62" s="413"/>
      <c r="BU62" s="413"/>
      <c r="BV62" s="413"/>
    </row>
    <row r="63" spans="1:74" ht="9" customHeight="1">
      <c r="A63" s="1"/>
      <c r="B63" s="175"/>
      <c r="C63" s="176"/>
      <c r="D63" s="176"/>
      <c r="E63" s="176"/>
      <c r="F63" s="176"/>
      <c r="G63" s="304"/>
      <c r="H63" s="300"/>
      <c r="I63" s="431"/>
      <c r="J63" s="300"/>
      <c r="K63" s="301"/>
      <c r="L63" s="437"/>
      <c r="M63" s="249"/>
      <c r="N63" s="180"/>
      <c r="O63" s="180"/>
      <c r="P63" s="180"/>
      <c r="Q63" s="180"/>
      <c r="R63" s="180"/>
      <c r="S63" s="152"/>
      <c r="T63" s="153"/>
      <c r="U63" s="153"/>
      <c r="V63" s="153"/>
      <c r="W63" s="154"/>
      <c r="X63" s="382"/>
      <c r="Y63" s="384"/>
      <c r="Z63" s="268"/>
      <c r="AA63" s="268"/>
      <c r="AB63" s="268"/>
      <c r="AC63" s="158"/>
      <c r="AD63" s="158"/>
      <c r="AE63" s="158"/>
      <c r="AF63" s="414">
        <v>12</v>
      </c>
      <c r="AG63" s="415"/>
      <c r="AH63" s="152"/>
      <c r="AI63" s="153"/>
      <c r="AJ63" s="153"/>
      <c r="AK63" s="154"/>
      <c r="AL63" s="422"/>
      <c r="AM63" s="423"/>
      <c r="AN63" s="423"/>
      <c r="AO63" s="424"/>
      <c r="AP63" s="428"/>
      <c r="AQ63" s="429"/>
      <c r="AR63" s="429"/>
      <c r="AS63" s="430"/>
      <c r="AT63" s="300"/>
      <c r="AU63" s="431"/>
      <c r="AV63" s="213"/>
      <c r="AW63" s="213"/>
      <c r="AX63" s="213"/>
      <c r="AY63" s="213"/>
      <c r="AZ63" s="213"/>
      <c r="BA63" s="152"/>
      <c r="BB63" s="153"/>
      <c r="BC63" s="153"/>
      <c r="BD63" s="153"/>
      <c r="BE63" s="153"/>
      <c r="BF63" s="153"/>
      <c r="BG63" s="154"/>
      <c r="BH63" s="218"/>
      <c r="BI63" s="219"/>
      <c r="BJ63" s="220"/>
      <c r="BK63" s="71"/>
      <c r="BM63" s="410"/>
      <c r="BN63" s="410"/>
      <c r="BO63" s="410"/>
      <c r="BP63" s="411"/>
      <c r="BQ63" s="412"/>
      <c r="BR63" s="413"/>
      <c r="BS63" s="413"/>
      <c r="BT63" s="413"/>
      <c r="BU63" s="413"/>
      <c r="BV63" s="413"/>
    </row>
    <row r="64" spans="1:74" ht="9" customHeight="1">
      <c r="A64" s="1"/>
      <c r="B64" s="171"/>
      <c r="C64" s="172"/>
      <c r="D64" s="172"/>
      <c r="E64" s="172"/>
      <c r="F64" s="172"/>
      <c r="G64" s="302"/>
      <c r="H64" s="279"/>
      <c r="I64" s="281"/>
      <c r="J64" s="279"/>
      <c r="K64" s="299"/>
      <c r="L64" s="436"/>
      <c r="M64" s="248"/>
      <c r="N64" s="180"/>
      <c r="O64" s="180"/>
      <c r="P64" s="180"/>
      <c r="Q64" s="180"/>
      <c r="R64" s="180"/>
      <c r="S64" s="149" t="str">
        <f>IF(X64="","",N64)</f>
        <v/>
      </c>
      <c r="T64" s="150"/>
      <c r="U64" s="150"/>
      <c r="V64" s="150"/>
      <c r="W64" s="151"/>
      <c r="X64" s="376" t="str">
        <f>IF( AND(B64&lt;&gt;"",J64&lt;&gt;"",L64&lt;&gt;"",M64&lt;&gt;"",N64&lt;&gt;""),"定額","")</f>
        <v/>
      </c>
      <c r="Y64" s="378"/>
      <c r="Z64" s="268"/>
      <c r="AA64" s="268"/>
      <c r="AB64" s="268"/>
      <c r="AC64" s="158" t="str">
        <f t="shared" ref="AC64" si="2">IF(OR(X64="",Z64="",AT64=""),"",ROUNDUP(1/Z64,3))</f>
        <v/>
      </c>
      <c r="AD64" s="158"/>
      <c r="AE64" s="158"/>
      <c r="AF64" s="418" t="str">
        <f>IF(X64="","",IF(BQ64&gt;=12,12,BQ64))</f>
        <v/>
      </c>
      <c r="AG64" s="418"/>
      <c r="AH64" s="149" t="str">
        <f t="shared" ref="AH64:AH73" si="3">IF(AC64="","",IF(BR64=1,"",IF(ROUNDDOWN(S64*AC64*AF64/AF65,0)&gt;=BR64,BR64-1,ROUNDDOWN(S64*AC64*AF64/AF65,0))))</f>
        <v/>
      </c>
      <c r="AI64" s="150"/>
      <c r="AJ64" s="150"/>
      <c r="AK64" s="151"/>
      <c r="AL64" s="419"/>
      <c r="AM64" s="420"/>
      <c r="AN64" s="420"/>
      <c r="AO64" s="421"/>
      <c r="AP64" s="425" t="str">
        <f>IF(AH64="","",AH64+AL64)</f>
        <v/>
      </c>
      <c r="AQ64" s="426"/>
      <c r="AR64" s="426"/>
      <c r="AS64" s="427"/>
      <c r="AT64" s="279"/>
      <c r="AU64" s="281"/>
      <c r="AV64" s="213" t="str">
        <f>IF(AH64="","",IF(BR64&lt;AP64,IF((BR64-1)*AT64/100&lt;0,0,ROUNDDOWN((BR64-1)*AT64/100,0)),ROUNDDOWN(AP64*AT64/100,0)))</f>
        <v/>
      </c>
      <c r="AW64" s="213"/>
      <c r="AX64" s="213"/>
      <c r="AY64" s="213"/>
      <c r="AZ64" s="213"/>
      <c r="BA64" s="149" t="str">
        <f>IF(AC64="","",IF(S64-ROUNDDOWN(S64*AC64*BQ64/12,0)&lt;0,1,S64-ROUNDDOWN(S64*AC64*BQ64/12,0)))</f>
        <v/>
      </c>
      <c r="BB64" s="150"/>
      <c r="BC64" s="150"/>
      <c r="BD64" s="150"/>
      <c r="BE64" s="150"/>
      <c r="BF64" s="150"/>
      <c r="BG64" s="151"/>
      <c r="BH64" s="215"/>
      <c r="BI64" s="216"/>
      <c r="BJ64" s="217"/>
      <c r="BK64" s="71"/>
      <c r="BM64" s="410" t="str">
        <f>IF(X64="","",CONCATENATE(J64,L64,".",M64,".",1))</f>
        <v/>
      </c>
      <c r="BN64" s="410"/>
      <c r="BO64" s="410"/>
      <c r="BP64" s="411" t="str">
        <f>IF(X64="","",DATEDIF($BM64,$BM$58,"Y"))</f>
        <v/>
      </c>
      <c r="BQ64" s="412" t="str">
        <f>IF(X64="","",DATEDIF($BM64,$BM$58,"ｍ")+1)</f>
        <v/>
      </c>
      <c r="BR64" s="413" t="str">
        <f t="shared" ref="BR64" si="4">IF(OR(X64="",Z64="",AT64=""),"",IF(S64-S64*AC64*(BQ64-12)/12&gt;S64,S64,IF(S64-S64*AC64*(BQ64-12)/12&lt;0,1,S64-ROUNDDOWN(S64*AC64*(BQ64-12)/12,0))))</f>
        <v/>
      </c>
      <c r="BS64" s="413"/>
      <c r="BT64" s="413"/>
      <c r="BU64" s="413"/>
      <c r="BV64" s="413"/>
    </row>
    <row r="65" spans="1:74" ht="9" customHeight="1">
      <c r="A65" s="1"/>
      <c r="B65" s="175"/>
      <c r="C65" s="176"/>
      <c r="D65" s="176"/>
      <c r="E65" s="176"/>
      <c r="F65" s="176"/>
      <c r="G65" s="304"/>
      <c r="H65" s="300"/>
      <c r="I65" s="431"/>
      <c r="J65" s="300"/>
      <c r="K65" s="301"/>
      <c r="L65" s="437"/>
      <c r="M65" s="249"/>
      <c r="N65" s="180"/>
      <c r="O65" s="180"/>
      <c r="P65" s="180"/>
      <c r="Q65" s="180"/>
      <c r="R65" s="180"/>
      <c r="S65" s="152"/>
      <c r="T65" s="153"/>
      <c r="U65" s="153"/>
      <c r="V65" s="153"/>
      <c r="W65" s="154"/>
      <c r="X65" s="382"/>
      <c r="Y65" s="384"/>
      <c r="Z65" s="268"/>
      <c r="AA65" s="268"/>
      <c r="AB65" s="268"/>
      <c r="AC65" s="158"/>
      <c r="AD65" s="158"/>
      <c r="AE65" s="158"/>
      <c r="AF65" s="414">
        <v>12</v>
      </c>
      <c r="AG65" s="415"/>
      <c r="AH65" s="152"/>
      <c r="AI65" s="153"/>
      <c r="AJ65" s="153"/>
      <c r="AK65" s="154"/>
      <c r="AL65" s="422"/>
      <c r="AM65" s="423"/>
      <c r="AN65" s="423"/>
      <c r="AO65" s="424"/>
      <c r="AP65" s="428"/>
      <c r="AQ65" s="429"/>
      <c r="AR65" s="429"/>
      <c r="AS65" s="430"/>
      <c r="AT65" s="300"/>
      <c r="AU65" s="431"/>
      <c r="AV65" s="213"/>
      <c r="AW65" s="213"/>
      <c r="AX65" s="213"/>
      <c r="AY65" s="213"/>
      <c r="AZ65" s="213"/>
      <c r="BA65" s="152"/>
      <c r="BB65" s="153"/>
      <c r="BC65" s="153"/>
      <c r="BD65" s="153"/>
      <c r="BE65" s="153"/>
      <c r="BF65" s="153"/>
      <c r="BG65" s="154"/>
      <c r="BH65" s="218"/>
      <c r="BI65" s="219"/>
      <c r="BJ65" s="220"/>
      <c r="BK65" s="71"/>
      <c r="BM65" s="410"/>
      <c r="BN65" s="410"/>
      <c r="BO65" s="410"/>
      <c r="BP65" s="411"/>
      <c r="BQ65" s="412"/>
      <c r="BR65" s="413"/>
      <c r="BS65" s="413"/>
      <c r="BT65" s="413"/>
      <c r="BU65" s="413"/>
      <c r="BV65" s="413"/>
    </row>
    <row r="66" spans="1:74" ht="9" customHeight="1">
      <c r="A66" s="1"/>
      <c r="B66" s="171"/>
      <c r="C66" s="172"/>
      <c r="D66" s="172"/>
      <c r="E66" s="172"/>
      <c r="F66" s="172"/>
      <c r="G66" s="302"/>
      <c r="H66" s="279"/>
      <c r="I66" s="281"/>
      <c r="J66" s="279"/>
      <c r="K66" s="299"/>
      <c r="L66" s="436"/>
      <c r="M66" s="248"/>
      <c r="N66" s="180"/>
      <c r="O66" s="180"/>
      <c r="P66" s="180"/>
      <c r="Q66" s="180"/>
      <c r="R66" s="180"/>
      <c r="S66" s="149" t="str">
        <f>IF(X66="","",N66)</f>
        <v/>
      </c>
      <c r="T66" s="150"/>
      <c r="U66" s="150"/>
      <c r="V66" s="150"/>
      <c r="W66" s="151"/>
      <c r="X66" s="376" t="str">
        <f>IF( AND(B66&lt;&gt;"",J66&lt;&gt;"",L66&lt;&gt;"",M66&lt;&gt;"",N66&lt;&gt;""),"定額","")</f>
        <v/>
      </c>
      <c r="Y66" s="378"/>
      <c r="Z66" s="268"/>
      <c r="AA66" s="268"/>
      <c r="AB66" s="268"/>
      <c r="AC66" s="158" t="str">
        <f t="shared" ref="AC66" si="5">IF(OR(X66="",Z66="",AT66=""),"",ROUNDUP(1/Z66,3))</f>
        <v/>
      </c>
      <c r="AD66" s="158"/>
      <c r="AE66" s="158"/>
      <c r="AF66" s="418" t="str">
        <f>IF(X66="","",IF(BQ66&gt;=12,12,BQ66))</f>
        <v/>
      </c>
      <c r="AG66" s="418"/>
      <c r="AH66" s="149" t="str">
        <f t="shared" ref="AH66:AH73" si="6">IF(AC66="","",IF(BR66=1,"",IF(ROUNDDOWN(S66*AC66*AF66/AF67,0)&gt;=BR66,BR66-1,ROUNDDOWN(S66*AC66*AF66/AF67,0))))</f>
        <v/>
      </c>
      <c r="AI66" s="150"/>
      <c r="AJ66" s="150"/>
      <c r="AK66" s="151"/>
      <c r="AL66" s="419"/>
      <c r="AM66" s="420"/>
      <c r="AN66" s="420"/>
      <c r="AO66" s="421"/>
      <c r="AP66" s="425" t="str">
        <f t="shared" ref="AP66" si="7">IF(AH66="","",AH66+AL66)</f>
        <v/>
      </c>
      <c r="AQ66" s="426"/>
      <c r="AR66" s="426"/>
      <c r="AS66" s="427"/>
      <c r="AT66" s="279"/>
      <c r="AU66" s="281"/>
      <c r="AV66" s="213" t="str">
        <f>IF(AH66="","",IF(BR66&lt;AP66,IF((BR66-1)*AT66/100&lt;0,0,ROUNDDOWN((BR66-1)*AT66/100,0)),ROUNDDOWN(AP66*AT66/100,0)))</f>
        <v/>
      </c>
      <c r="AW66" s="213"/>
      <c r="AX66" s="213"/>
      <c r="AY66" s="213"/>
      <c r="AZ66" s="213"/>
      <c r="BA66" s="149" t="str">
        <f>IF(AC66="","",IF(S66-ROUNDDOWN(S66*AC66*BQ66/12,0)&lt;0,1,S66-ROUNDDOWN(S66*AC66*BQ66/12,0)))</f>
        <v/>
      </c>
      <c r="BB66" s="150"/>
      <c r="BC66" s="150"/>
      <c r="BD66" s="150"/>
      <c r="BE66" s="150"/>
      <c r="BF66" s="150"/>
      <c r="BG66" s="151"/>
      <c r="BH66" s="215"/>
      <c r="BI66" s="216"/>
      <c r="BJ66" s="217"/>
      <c r="BK66" s="71"/>
      <c r="BM66" s="410" t="str">
        <f>IF(X66="","",CONCATENATE(J66,L66,".",M66,".",1))</f>
        <v/>
      </c>
      <c r="BN66" s="410"/>
      <c r="BO66" s="410"/>
      <c r="BP66" s="411" t="str">
        <f>IF(X66="","",DATEDIF($BM66,$BM$58,"Y"))</f>
        <v/>
      </c>
      <c r="BQ66" s="412" t="str">
        <f>IF(X66="","",DATEDIF($BM66,$BM$58,"ｍ")+1)</f>
        <v/>
      </c>
      <c r="BR66" s="413" t="str">
        <f t="shared" ref="BR66" si="8">IF(OR(X66="",Z66="",AT66=""),"",IF(S66-S66*AC66*(BQ66-12)/12&gt;S66,S66,IF(S66-S66*AC66*(BQ66-12)/12&lt;0,1,S66-ROUNDDOWN(S66*AC66*(BQ66-12)/12,0))))</f>
        <v/>
      </c>
      <c r="BS66" s="413"/>
      <c r="BT66" s="413"/>
      <c r="BU66" s="413"/>
      <c r="BV66" s="413"/>
    </row>
    <row r="67" spans="1:74" ht="9" customHeight="1">
      <c r="A67" s="1"/>
      <c r="B67" s="175"/>
      <c r="C67" s="176"/>
      <c r="D67" s="176"/>
      <c r="E67" s="176"/>
      <c r="F67" s="176"/>
      <c r="G67" s="304"/>
      <c r="H67" s="300"/>
      <c r="I67" s="431"/>
      <c r="J67" s="300"/>
      <c r="K67" s="301"/>
      <c r="L67" s="437"/>
      <c r="M67" s="249"/>
      <c r="N67" s="180"/>
      <c r="O67" s="180"/>
      <c r="P67" s="180"/>
      <c r="Q67" s="180"/>
      <c r="R67" s="180"/>
      <c r="S67" s="152"/>
      <c r="T67" s="153"/>
      <c r="U67" s="153"/>
      <c r="V67" s="153"/>
      <c r="W67" s="154"/>
      <c r="X67" s="382"/>
      <c r="Y67" s="384"/>
      <c r="Z67" s="268"/>
      <c r="AA67" s="268"/>
      <c r="AB67" s="268"/>
      <c r="AC67" s="158"/>
      <c r="AD67" s="158"/>
      <c r="AE67" s="158"/>
      <c r="AF67" s="414">
        <v>12</v>
      </c>
      <c r="AG67" s="415"/>
      <c r="AH67" s="152"/>
      <c r="AI67" s="153"/>
      <c r="AJ67" s="153"/>
      <c r="AK67" s="154"/>
      <c r="AL67" s="422"/>
      <c r="AM67" s="423"/>
      <c r="AN67" s="423"/>
      <c r="AO67" s="424"/>
      <c r="AP67" s="428"/>
      <c r="AQ67" s="429"/>
      <c r="AR67" s="429"/>
      <c r="AS67" s="430"/>
      <c r="AT67" s="300"/>
      <c r="AU67" s="431"/>
      <c r="AV67" s="213"/>
      <c r="AW67" s="213"/>
      <c r="AX67" s="213"/>
      <c r="AY67" s="213"/>
      <c r="AZ67" s="213"/>
      <c r="BA67" s="152"/>
      <c r="BB67" s="153"/>
      <c r="BC67" s="153"/>
      <c r="BD67" s="153"/>
      <c r="BE67" s="153"/>
      <c r="BF67" s="153"/>
      <c r="BG67" s="154"/>
      <c r="BH67" s="218"/>
      <c r="BI67" s="219"/>
      <c r="BJ67" s="220"/>
      <c r="BK67" s="71"/>
      <c r="BM67" s="410"/>
      <c r="BN67" s="410"/>
      <c r="BO67" s="410"/>
      <c r="BP67" s="411"/>
      <c r="BQ67" s="412"/>
      <c r="BR67" s="413"/>
      <c r="BS67" s="413"/>
      <c r="BT67" s="413"/>
      <c r="BU67" s="413"/>
      <c r="BV67" s="413"/>
    </row>
    <row r="68" spans="1:74" ht="9" customHeight="1">
      <c r="A68" s="1"/>
      <c r="B68" s="171"/>
      <c r="C68" s="172"/>
      <c r="D68" s="172"/>
      <c r="E68" s="172"/>
      <c r="F68" s="172"/>
      <c r="G68" s="302"/>
      <c r="H68" s="279"/>
      <c r="I68" s="281"/>
      <c r="J68" s="279"/>
      <c r="K68" s="299"/>
      <c r="L68" s="436"/>
      <c r="M68" s="248"/>
      <c r="N68" s="180"/>
      <c r="O68" s="180"/>
      <c r="P68" s="180"/>
      <c r="Q68" s="180"/>
      <c r="R68" s="180"/>
      <c r="S68" s="149" t="str">
        <f>IF(X68="","",N68)</f>
        <v/>
      </c>
      <c r="T68" s="150"/>
      <c r="U68" s="150"/>
      <c r="V68" s="150"/>
      <c r="W68" s="151"/>
      <c r="X68" s="376" t="str">
        <f>IF( AND(B68&lt;&gt;"",J68&lt;&gt;"",L68&lt;&gt;"",M68&lt;&gt;"",N68&lt;&gt;""),"定額","")</f>
        <v/>
      </c>
      <c r="Y68" s="378"/>
      <c r="Z68" s="268"/>
      <c r="AA68" s="268"/>
      <c r="AB68" s="268"/>
      <c r="AC68" s="158" t="str">
        <f t="shared" ref="AC68" si="9">IF(OR(X68="",Z68="",AT68=""),"",ROUNDUP(1/Z68,3))</f>
        <v/>
      </c>
      <c r="AD68" s="158"/>
      <c r="AE68" s="158"/>
      <c r="AF68" s="418" t="str">
        <f>IF(X68="","",IF(BQ68&gt;=12,12,BQ68))</f>
        <v/>
      </c>
      <c r="AG68" s="418"/>
      <c r="AH68" s="149" t="str">
        <f t="shared" ref="AH68:AH73" si="10">IF(AC68="","",IF(BR68=1,"",IF(ROUNDDOWN(S68*AC68*AF68/AF69,0)&gt;=BR68,BR68-1,ROUNDDOWN(S68*AC68*AF68/AF69,0))))</f>
        <v/>
      </c>
      <c r="AI68" s="150"/>
      <c r="AJ68" s="150"/>
      <c r="AK68" s="151"/>
      <c r="AL68" s="419"/>
      <c r="AM68" s="420"/>
      <c r="AN68" s="420"/>
      <c r="AO68" s="421"/>
      <c r="AP68" s="425" t="str">
        <f t="shared" ref="AP68" si="11">IF(AH68="","",AH68+AL68)</f>
        <v/>
      </c>
      <c r="AQ68" s="426"/>
      <c r="AR68" s="426"/>
      <c r="AS68" s="427"/>
      <c r="AT68" s="279"/>
      <c r="AU68" s="281"/>
      <c r="AV68" s="213" t="str">
        <f>IF(AH68="","",IF(BR68&lt;AP68,IF((BR68-1)*AT68/100&lt;0,0,ROUNDDOWN((BR68-1)*AT68/100,0)),ROUNDDOWN(AP68*AT68/100,0)))</f>
        <v/>
      </c>
      <c r="AW68" s="213"/>
      <c r="AX68" s="213"/>
      <c r="AY68" s="213"/>
      <c r="AZ68" s="213"/>
      <c r="BA68" s="149" t="str">
        <f>IF(AC68="","",IF(S68-ROUNDDOWN(S68*AC68*BQ68/12,0)&lt;0,1,S68-ROUNDDOWN(S68*AC68*BQ68/12,0)))</f>
        <v/>
      </c>
      <c r="BB68" s="150"/>
      <c r="BC68" s="150"/>
      <c r="BD68" s="150"/>
      <c r="BE68" s="150"/>
      <c r="BF68" s="150"/>
      <c r="BG68" s="151"/>
      <c r="BH68" s="215"/>
      <c r="BI68" s="216"/>
      <c r="BJ68" s="217"/>
      <c r="BK68" s="71"/>
      <c r="BM68" s="410" t="str">
        <f>IF(X68="","",CONCATENATE(J68,L68,".",M68,".",1))</f>
        <v/>
      </c>
      <c r="BN68" s="410"/>
      <c r="BO68" s="410"/>
      <c r="BP68" s="411" t="str">
        <f>IF(X68="","",DATEDIF($BM68,$BM$58,"Y"))</f>
        <v/>
      </c>
      <c r="BQ68" s="412" t="str">
        <f>IF(X68="","",DATEDIF($BM68,$BM$58,"ｍ")+1)</f>
        <v/>
      </c>
      <c r="BR68" s="413" t="str">
        <f t="shared" ref="BR68" si="12">IF(OR(X68="",Z68="",AT68=""),"",IF(S68-S68*AC68*(BQ68-12)/12&gt;S68,S68,IF(S68-S68*AC68*(BQ68-12)/12&lt;0,1,S68-ROUNDDOWN(S68*AC68*(BQ68-12)/12,0))))</f>
        <v/>
      </c>
      <c r="BS68" s="413"/>
      <c r="BT68" s="413"/>
      <c r="BU68" s="413"/>
      <c r="BV68" s="413"/>
    </row>
    <row r="69" spans="1:74" ht="9" customHeight="1">
      <c r="A69" s="1"/>
      <c r="B69" s="175"/>
      <c r="C69" s="176"/>
      <c r="D69" s="176"/>
      <c r="E69" s="176"/>
      <c r="F69" s="176"/>
      <c r="G69" s="304"/>
      <c r="H69" s="300"/>
      <c r="I69" s="431"/>
      <c r="J69" s="300"/>
      <c r="K69" s="301"/>
      <c r="L69" s="437"/>
      <c r="M69" s="249"/>
      <c r="N69" s="180"/>
      <c r="O69" s="180"/>
      <c r="P69" s="180"/>
      <c r="Q69" s="180"/>
      <c r="R69" s="180"/>
      <c r="S69" s="152"/>
      <c r="T69" s="153"/>
      <c r="U69" s="153"/>
      <c r="V69" s="153"/>
      <c r="W69" s="154"/>
      <c r="X69" s="382"/>
      <c r="Y69" s="384"/>
      <c r="Z69" s="268"/>
      <c r="AA69" s="268"/>
      <c r="AB69" s="268"/>
      <c r="AC69" s="158"/>
      <c r="AD69" s="158"/>
      <c r="AE69" s="158"/>
      <c r="AF69" s="414">
        <v>12</v>
      </c>
      <c r="AG69" s="415"/>
      <c r="AH69" s="152"/>
      <c r="AI69" s="153"/>
      <c r="AJ69" s="153"/>
      <c r="AK69" s="154"/>
      <c r="AL69" s="422"/>
      <c r="AM69" s="423"/>
      <c r="AN69" s="423"/>
      <c r="AO69" s="424"/>
      <c r="AP69" s="428"/>
      <c r="AQ69" s="429"/>
      <c r="AR69" s="429"/>
      <c r="AS69" s="430"/>
      <c r="AT69" s="300"/>
      <c r="AU69" s="431"/>
      <c r="AV69" s="213"/>
      <c r="AW69" s="213"/>
      <c r="AX69" s="213"/>
      <c r="AY69" s="213"/>
      <c r="AZ69" s="213"/>
      <c r="BA69" s="152"/>
      <c r="BB69" s="153"/>
      <c r="BC69" s="153"/>
      <c r="BD69" s="153"/>
      <c r="BE69" s="153"/>
      <c r="BF69" s="153"/>
      <c r="BG69" s="154"/>
      <c r="BH69" s="218"/>
      <c r="BI69" s="219"/>
      <c r="BJ69" s="220"/>
      <c r="BK69" s="71"/>
      <c r="BM69" s="410"/>
      <c r="BN69" s="410"/>
      <c r="BO69" s="410"/>
      <c r="BP69" s="411"/>
      <c r="BQ69" s="412"/>
      <c r="BR69" s="413"/>
      <c r="BS69" s="413"/>
      <c r="BT69" s="413"/>
      <c r="BU69" s="413"/>
      <c r="BV69" s="413"/>
    </row>
    <row r="70" spans="1:74" ht="9" customHeight="1">
      <c r="A70" s="1"/>
      <c r="B70" s="171"/>
      <c r="C70" s="172"/>
      <c r="D70" s="172"/>
      <c r="E70" s="172"/>
      <c r="F70" s="172"/>
      <c r="G70" s="302"/>
      <c r="H70" s="279"/>
      <c r="I70" s="281"/>
      <c r="J70" s="279"/>
      <c r="K70" s="299"/>
      <c r="L70" s="436"/>
      <c r="M70" s="248"/>
      <c r="N70" s="180"/>
      <c r="O70" s="180"/>
      <c r="P70" s="180"/>
      <c r="Q70" s="180"/>
      <c r="R70" s="180"/>
      <c r="S70" s="149" t="str">
        <f>IF(X70="","",N70)</f>
        <v/>
      </c>
      <c r="T70" s="150"/>
      <c r="U70" s="150"/>
      <c r="V70" s="150"/>
      <c r="W70" s="151"/>
      <c r="X70" s="376" t="str">
        <f>IF( AND(B70&lt;&gt;"",J70&lt;&gt;"",L70&lt;&gt;"",M70&lt;&gt;"",N70&lt;&gt;""),"定額","")</f>
        <v/>
      </c>
      <c r="Y70" s="378"/>
      <c r="Z70" s="268"/>
      <c r="AA70" s="268"/>
      <c r="AB70" s="268"/>
      <c r="AC70" s="158" t="str">
        <f t="shared" ref="AC70" si="13">IF(OR(X70="",Z70="",AT70=""),"",ROUNDUP(1/Z70,3))</f>
        <v/>
      </c>
      <c r="AD70" s="158"/>
      <c r="AE70" s="158"/>
      <c r="AF70" s="418" t="str">
        <f>IF(X70="","",IF(BQ70&gt;=12,12,BQ70))</f>
        <v/>
      </c>
      <c r="AG70" s="418"/>
      <c r="AH70" s="149" t="str">
        <f t="shared" ref="AH70:AH73" si="14">IF(AC70="","",IF(BR70=1,"",IF(ROUNDDOWN(S70*AC70*AF70/AF71,0)&gt;=BR70,BR70-1,ROUNDDOWN(S70*AC70*AF70/AF71,0))))</f>
        <v/>
      </c>
      <c r="AI70" s="150"/>
      <c r="AJ70" s="150"/>
      <c r="AK70" s="151"/>
      <c r="AL70" s="419"/>
      <c r="AM70" s="420"/>
      <c r="AN70" s="420"/>
      <c r="AO70" s="421"/>
      <c r="AP70" s="425" t="str">
        <f t="shared" ref="AP70" si="15">IF(AH70="","",AH70+AL70)</f>
        <v/>
      </c>
      <c r="AQ70" s="426"/>
      <c r="AR70" s="426"/>
      <c r="AS70" s="427"/>
      <c r="AT70" s="279"/>
      <c r="AU70" s="281"/>
      <c r="AV70" s="213" t="str">
        <f>IF(AH70="","",IF(BR70&lt;AP70,IF((BR70-1)*AT70/100&lt;0,0,ROUNDDOWN((BR70-1)*AT70/100,0)),ROUNDDOWN(AP70*AT70/100,0)))</f>
        <v/>
      </c>
      <c r="AW70" s="213"/>
      <c r="AX70" s="213"/>
      <c r="AY70" s="213"/>
      <c r="AZ70" s="213"/>
      <c r="BA70" s="149" t="str">
        <f>IF(AC70="","",IF(S70-ROUNDDOWN(S70*AC70*BQ70/12,0)&lt;0,1,S70-ROUNDDOWN(S70*AC70*BQ70/12,0)))</f>
        <v/>
      </c>
      <c r="BB70" s="150"/>
      <c r="BC70" s="150"/>
      <c r="BD70" s="150"/>
      <c r="BE70" s="150"/>
      <c r="BF70" s="150"/>
      <c r="BG70" s="151"/>
      <c r="BH70" s="215"/>
      <c r="BI70" s="216"/>
      <c r="BJ70" s="217"/>
      <c r="BK70" s="71"/>
      <c r="BM70" s="410" t="str">
        <f>IF(X70="","",CONCATENATE(J70,L70,".",M70,".",1))</f>
        <v/>
      </c>
      <c r="BN70" s="410"/>
      <c r="BO70" s="410"/>
      <c r="BP70" s="411" t="str">
        <f>IF(X70="","",DATEDIF($BM70,$BM$58,"Y"))</f>
        <v/>
      </c>
      <c r="BQ70" s="412" t="str">
        <f>IF(X70="","",DATEDIF($BM70,$BM$58,"ｍ")+1)</f>
        <v/>
      </c>
      <c r="BR70" s="413" t="str">
        <f t="shared" ref="BR70" si="16">IF(OR(X70="",Z70="",AT70=""),"",IF(S70-S70*AC70*(BQ70-12)/12&gt;S70,S70,IF(S70-S70*AC70*(BQ70-12)/12&lt;0,1,S70-ROUNDDOWN(S70*AC70*(BQ70-12)/12,0))))</f>
        <v/>
      </c>
      <c r="BS70" s="413"/>
      <c r="BT70" s="413"/>
      <c r="BU70" s="413"/>
      <c r="BV70" s="413"/>
    </row>
    <row r="71" spans="1:74" ht="9" customHeight="1">
      <c r="A71" s="1"/>
      <c r="B71" s="175"/>
      <c r="C71" s="176"/>
      <c r="D71" s="176"/>
      <c r="E71" s="176"/>
      <c r="F71" s="176"/>
      <c r="G71" s="304"/>
      <c r="H71" s="300"/>
      <c r="I71" s="431"/>
      <c r="J71" s="300"/>
      <c r="K71" s="301"/>
      <c r="L71" s="437"/>
      <c r="M71" s="249"/>
      <c r="N71" s="180"/>
      <c r="O71" s="180"/>
      <c r="P71" s="180"/>
      <c r="Q71" s="180"/>
      <c r="R71" s="180"/>
      <c r="S71" s="152"/>
      <c r="T71" s="153"/>
      <c r="U71" s="153"/>
      <c r="V71" s="153"/>
      <c r="W71" s="154"/>
      <c r="X71" s="382"/>
      <c r="Y71" s="384"/>
      <c r="Z71" s="268"/>
      <c r="AA71" s="268"/>
      <c r="AB71" s="268"/>
      <c r="AC71" s="158"/>
      <c r="AD71" s="158"/>
      <c r="AE71" s="158"/>
      <c r="AF71" s="414">
        <v>12</v>
      </c>
      <c r="AG71" s="415"/>
      <c r="AH71" s="152"/>
      <c r="AI71" s="153"/>
      <c r="AJ71" s="153"/>
      <c r="AK71" s="154"/>
      <c r="AL71" s="422"/>
      <c r="AM71" s="423"/>
      <c r="AN71" s="423"/>
      <c r="AO71" s="424"/>
      <c r="AP71" s="428"/>
      <c r="AQ71" s="429"/>
      <c r="AR71" s="429"/>
      <c r="AS71" s="430"/>
      <c r="AT71" s="300"/>
      <c r="AU71" s="431"/>
      <c r="AV71" s="213"/>
      <c r="AW71" s="213"/>
      <c r="AX71" s="213"/>
      <c r="AY71" s="213"/>
      <c r="AZ71" s="213"/>
      <c r="BA71" s="152"/>
      <c r="BB71" s="153"/>
      <c r="BC71" s="153"/>
      <c r="BD71" s="153"/>
      <c r="BE71" s="153"/>
      <c r="BF71" s="153"/>
      <c r="BG71" s="154"/>
      <c r="BH71" s="218"/>
      <c r="BI71" s="219"/>
      <c r="BJ71" s="220"/>
      <c r="BK71" s="71"/>
      <c r="BM71" s="410"/>
      <c r="BN71" s="410"/>
      <c r="BO71" s="410"/>
      <c r="BP71" s="411"/>
      <c r="BQ71" s="412"/>
      <c r="BR71" s="413"/>
      <c r="BS71" s="413"/>
      <c r="BT71" s="413"/>
      <c r="BU71" s="413"/>
      <c r="BV71" s="413"/>
    </row>
    <row r="72" spans="1:74" ht="9" customHeight="1">
      <c r="A72" s="1"/>
      <c r="B72" s="171"/>
      <c r="C72" s="172"/>
      <c r="D72" s="172"/>
      <c r="E72" s="172"/>
      <c r="F72" s="172"/>
      <c r="G72" s="302"/>
      <c r="H72" s="279"/>
      <c r="I72" s="281"/>
      <c r="J72" s="279"/>
      <c r="K72" s="299"/>
      <c r="L72" s="436"/>
      <c r="M72" s="248"/>
      <c r="N72" s="180"/>
      <c r="O72" s="180"/>
      <c r="P72" s="180"/>
      <c r="Q72" s="180"/>
      <c r="R72" s="180"/>
      <c r="S72" s="149" t="str">
        <f>IF(X72="","",N72)</f>
        <v/>
      </c>
      <c r="T72" s="150"/>
      <c r="U72" s="150"/>
      <c r="V72" s="150"/>
      <c r="W72" s="151"/>
      <c r="X72" s="376" t="str">
        <f>IF( AND(B72&lt;&gt;"",J72&lt;&gt;"",L72&lt;&gt;"",M72&lt;&gt;"",N72&lt;&gt;""),"定額","")</f>
        <v/>
      </c>
      <c r="Y72" s="378"/>
      <c r="Z72" s="268"/>
      <c r="AA72" s="268"/>
      <c r="AB72" s="268"/>
      <c r="AC72" s="158" t="str">
        <f t="shared" ref="AC72" si="17">IF(OR(X72="",Z72="",AT72=""),"",ROUNDUP(1/Z72,3))</f>
        <v/>
      </c>
      <c r="AD72" s="158"/>
      <c r="AE72" s="158"/>
      <c r="AF72" s="418" t="str">
        <f>IF(X72="","",IF(BQ72&gt;=12,12,BQ72))</f>
        <v/>
      </c>
      <c r="AG72" s="418"/>
      <c r="AH72" s="149" t="str">
        <f t="shared" ref="AH72:AH73" si="18">IF(AC72="","",IF(BR72=1,"",IF(ROUNDDOWN(S72*AC72*AF72/AF73,0)&gt;=BR72,BR72-1,ROUNDDOWN(S72*AC72*AF72/AF73,0))))</f>
        <v/>
      </c>
      <c r="AI72" s="150"/>
      <c r="AJ72" s="150"/>
      <c r="AK72" s="151"/>
      <c r="AL72" s="419"/>
      <c r="AM72" s="420"/>
      <c r="AN72" s="420"/>
      <c r="AO72" s="421"/>
      <c r="AP72" s="425" t="str">
        <f t="shared" ref="AP72" si="19">IF(AH72="","",AH72+AL72)</f>
        <v/>
      </c>
      <c r="AQ72" s="426"/>
      <c r="AR72" s="426"/>
      <c r="AS72" s="427"/>
      <c r="AT72" s="279"/>
      <c r="AU72" s="281"/>
      <c r="AV72" s="213" t="str">
        <f>IF(AH72="","",IF(BR72&lt;AP72,IF((BR72-1)*AT72/100&lt;0,0,ROUNDDOWN((BR72-1)*AT72/100,0)),ROUNDDOWN(AP72*AT72/100,0)))</f>
        <v/>
      </c>
      <c r="AW72" s="213"/>
      <c r="AX72" s="213"/>
      <c r="AY72" s="213"/>
      <c r="AZ72" s="213"/>
      <c r="BA72" s="149" t="str">
        <f>IF(AC72="","",IF(S72-ROUNDDOWN(S72*AC72*BQ72/12,0)&lt;0,1,S72-ROUNDDOWN(S72*AC72*BQ72/12,0)))</f>
        <v/>
      </c>
      <c r="BB72" s="150"/>
      <c r="BC72" s="150"/>
      <c r="BD72" s="150"/>
      <c r="BE72" s="150"/>
      <c r="BF72" s="150"/>
      <c r="BG72" s="151"/>
      <c r="BH72" s="215"/>
      <c r="BI72" s="216"/>
      <c r="BJ72" s="217"/>
      <c r="BK72" s="71"/>
      <c r="BM72" s="410" t="str">
        <f>IF(X72="","",CONCATENATE(J72,L72,".",M72,".",1))</f>
        <v/>
      </c>
      <c r="BN72" s="410"/>
      <c r="BO72" s="410"/>
      <c r="BP72" s="411" t="str">
        <f>IF(X72="","",DATEDIF($BM72,$BM$58,"Y"))</f>
        <v/>
      </c>
      <c r="BQ72" s="412" t="str">
        <f>IF(X72="","",DATEDIF($BM72,$BM$58,"ｍ")+1)</f>
        <v/>
      </c>
      <c r="BR72" s="413" t="str">
        <f t="shared" ref="BR72" si="20">IF(OR(X72="",Z72="",AT72=""),"",IF(S72-S72*AC72*(BQ72-12)/12&gt;S72,S72,IF(S72-S72*AC72*(BQ72-12)/12&lt;0,1,S72-ROUNDDOWN(S72*AC72*(BQ72-12)/12,0))))</f>
        <v/>
      </c>
      <c r="BS72" s="413"/>
      <c r="BT72" s="413"/>
      <c r="BU72" s="413"/>
      <c r="BV72" s="413"/>
    </row>
    <row r="73" spans="1:74" ht="9" customHeight="1">
      <c r="A73" s="1"/>
      <c r="B73" s="175"/>
      <c r="C73" s="176"/>
      <c r="D73" s="176"/>
      <c r="E73" s="176"/>
      <c r="F73" s="176"/>
      <c r="G73" s="304"/>
      <c r="H73" s="300"/>
      <c r="I73" s="431"/>
      <c r="J73" s="300"/>
      <c r="K73" s="301"/>
      <c r="L73" s="437"/>
      <c r="M73" s="249"/>
      <c r="N73" s="180"/>
      <c r="O73" s="180"/>
      <c r="P73" s="180"/>
      <c r="Q73" s="180"/>
      <c r="R73" s="180"/>
      <c r="S73" s="152"/>
      <c r="T73" s="153"/>
      <c r="U73" s="153"/>
      <c r="V73" s="153"/>
      <c r="W73" s="154"/>
      <c r="X73" s="382"/>
      <c r="Y73" s="384"/>
      <c r="Z73" s="268"/>
      <c r="AA73" s="268"/>
      <c r="AB73" s="268"/>
      <c r="AC73" s="158"/>
      <c r="AD73" s="158"/>
      <c r="AE73" s="158"/>
      <c r="AF73" s="414">
        <v>12</v>
      </c>
      <c r="AG73" s="415"/>
      <c r="AH73" s="152"/>
      <c r="AI73" s="153"/>
      <c r="AJ73" s="153"/>
      <c r="AK73" s="154"/>
      <c r="AL73" s="422"/>
      <c r="AM73" s="423"/>
      <c r="AN73" s="423"/>
      <c r="AO73" s="424"/>
      <c r="AP73" s="428"/>
      <c r="AQ73" s="429"/>
      <c r="AR73" s="429"/>
      <c r="AS73" s="430"/>
      <c r="AT73" s="300"/>
      <c r="AU73" s="431"/>
      <c r="AV73" s="213"/>
      <c r="AW73" s="213"/>
      <c r="AX73" s="213"/>
      <c r="AY73" s="213"/>
      <c r="AZ73" s="213"/>
      <c r="BA73" s="152"/>
      <c r="BB73" s="153"/>
      <c r="BC73" s="153"/>
      <c r="BD73" s="153"/>
      <c r="BE73" s="153"/>
      <c r="BF73" s="153"/>
      <c r="BG73" s="154"/>
      <c r="BH73" s="218"/>
      <c r="BI73" s="219"/>
      <c r="BJ73" s="220"/>
      <c r="BK73" s="71"/>
      <c r="BM73" s="410"/>
      <c r="BN73" s="410"/>
      <c r="BO73" s="410"/>
      <c r="BP73" s="411"/>
      <c r="BQ73" s="412"/>
      <c r="BR73" s="413"/>
      <c r="BS73" s="413"/>
      <c r="BT73" s="413"/>
      <c r="BU73" s="413"/>
      <c r="BV73" s="413"/>
    </row>
    <row r="74" spans="1:74" ht="18" customHeight="1">
      <c r="A74" s="1"/>
      <c r="B74" s="182" t="s">
        <v>27</v>
      </c>
      <c r="C74" s="182"/>
      <c r="D74" s="182"/>
      <c r="E74" s="182"/>
      <c r="F74" s="182"/>
      <c r="G74" s="182"/>
      <c r="H74" s="472"/>
      <c r="I74" s="472"/>
      <c r="J74" s="159"/>
      <c r="K74" s="160"/>
      <c r="L74" s="160"/>
      <c r="M74" s="160"/>
      <c r="N74" s="159"/>
      <c r="O74" s="160"/>
      <c r="P74" s="160"/>
      <c r="Q74" s="160"/>
      <c r="R74" s="161"/>
      <c r="S74" s="159"/>
      <c r="T74" s="160"/>
      <c r="U74" s="160"/>
      <c r="V74" s="160"/>
      <c r="W74" s="161"/>
      <c r="X74" s="472"/>
      <c r="Y74" s="472"/>
      <c r="Z74" s="159"/>
      <c r="AA74" s="160"/>
      <c r="AB74" s="161"/>
      <c r="AC74" s="159"/>
      <c r="AD74" s="160"/>
      <c r="AE74" s="161"/>
      <c r="AF74" s="472"/>
      <c r="AG74" s="472"/>
      <c r="AH74" s="214" t="str">
        <f>IF(SUM(AH60:AK73)=0,"",SUM(AH60:AK73))</f>
        <v/>
      </c>
      <c r="AI74" s="214"/>
      <c r="AJ74" s="214"/>
      <c r="AK74" s="214"/>
      <c r="AL74" s="214" t="str">
        <f>IF(SUM(AL60:AO73)=0,"",SUM(AL60:AO73))</f>
        <v/>
      </c>
      <c r="AM74" s="214"/>
      <c r="AN74" s="214"/>
      <c r="AO74" s="214"/>
      <c r="AP74" s="214" t="str">
        <f>IF(SUM(AP60:AS73)=0,"",SUM(AP60:AS73))</f>
        <v/>
      </c>
      <c r="AQ74" s="214"/>
      <c r="AR74" s="214"/>
      <c r="AS74" s="214"/>
      <c r="AT74" s="473"/>
      <c r="AU74" s="473"/>
      <c r="AV74" s="214" t="str">
        <f>IF(SUM(AV60:AZ73)=0,"",SUM(AV60:AZ73))</f>
        <v/>
      </c>
      <c r="AW74" s="214"/>
      <c r="AX74" s="214"/>
      <c r="AY74" s="214"/>
      <c r="AZ74" s="214"/>
      <c r="BA74" s="155" t="str">
        <f>IF(SUM(BA60:BG73)=0,"",SUM(BA60:BG73))</f>
        <v/>
      </c>
      <c r="BB74" s="156"/>
      <c r="BC74" s="156"/>
      <c r="BD74" s="156"/>
      <c r="BE74" s="156"/>
      <c r="BF74" s="156"/>
      <c r="BG74" s="157"/>
      <c r="BH74" s="221"/>
      <c r="BI74" s="222"/>
      <c r="BJ74" s="223"/>
      <c r="BK74" s="71"/>
    </row>
    <row r="75" spans="1:74" ht="10.5" customHeight="1">
      <c r="A75" s="1"/>
      <c r="B75" s="5" t="s">
        <v>49</v>
      </c>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row>
    <row r="76" spans="1:74" ht="19.5" customHeight="1">
      <c r="A76" s="1"/>
      <c r="B76" s="3" t="s">
        <v>113</v>
      </c>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3" t="s">
        <v>123</v>
      </c>
      <c r="AJ76" s="3"/>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47"/>
      <c r="BM76" s="2"/>
    </row>
    <row r="77" spans="1:74" ht="19.5" customHeight="1">
      <c r="A77" s="1"/>
      <c r="B77" s="147" t="s">
        <v>28</v>
      </c>
      <c r="C77" s="147"/>
      <c r="D77" s="147"/>
      <c r="E77" s="147"/>
      <c r="F77" s="147"/>
      <c r="G77" s="147"/>
      <c r="H77" s="147"/>
      <c r="I77" s="147"/>
      <c r="J77" s="147"/>
      <c r="K77" s="147"/>
      <c r="L77" s="147"/>
      <c r="M77" s="147"/>
      <c r="N77" s="269" t="s">
        <v>120</v>
      </c>
      <c r="O77" s="270"/>
      <c r="P77" s="270"/>
      <c r="Q77" s="270"/>
      <c r="R77" s="270"/>
      <c r="S77" s="270"/>
      <c r="T77" s="269" t="s">
        <v>121</v>
      </c>
      <c r="U77" s="270"/>
      <c r="V77" s="270"/>
      <c r="W77" s="270"/>
      <c r="X77" s="270"/>
      <c r="Y77" s="270"/>
      <c r="Z77" s="270"/>
      <c r="AA77" s="271"/>
      <c r="AB77" s="269" t="s">
        <v>122</v>
      </c>
      <c r="AC77" s="270"/>
      <c r="AD77" s="270"/>
      <c r="AE77" s="270"/>
      <c r="AF77" s="270"/>
      <c r="AG77" s="271"/>
      <c r="AH77" s="67"/>
      <c r="AI77" s="346" t="s">
        <v>124</v>
      </c>
      <c r="AJ77" s="346"/>
      <c r="AK77" s="346"/>
      <c r="AL77" s="346"/>
      <c r="AM77" s="346"/>
      <c r="AN77" s="346"/>
      <c r="AO77" s="346"/>
      <c r="AP77" s="346"/>
      <c r="AQ77" s="346"/>
      <c r="AR77" s="346"/>
      <c r="AS77" s="346"/>
      <c r="AT77" s="289" t="s">
        <v>128</v>
      </c>
      <c r="AU77" s="289"/>
      <c r="AV77" s="289"/>
      <c r="AW77" s="289"/>
      <c r="AX77" s="289"/>
      <c r="AY77" s="348" t="s">
        <v>125</v>
      </c>
      <c r="AZ77" s="349"/>
      <c r="BA77" s="349"/>
      <c r="BB77" s="349"/>
      <c r="BC77" s="349"/>
      <c r="BD77" s="349"/>
      <c r="BE77" s="350"/>
      <c r="BF77" s="347" t="s">
        <v>129</v>
      </c>
      <c r="BG77" s="347"/>
      <c r="BH77" s="347"/>
      <c r="BI77" s="347"/>
      <c r="BJ77" s="347"/>
      <c r="BK77" s="87"/>
      <c r="BM77" s="2"/>
    </row>
    <row r="78" spans="1:74" ht="13.5" customHeight="1">
      <c r="A78" s="1"/>
      <c r="B78" s="148"/>
      <c r="C78" s="148"/>
      <c r="D78" s="148"/>
      <c r="E78" s="148"/>
      <c r="F78" s="148"/>
      <c r="G78" s="148"/>
      <c r="H78" s="148"/>
      <c r="I78" s="148"/>
      <c r="J78" s="148"/>
      <c r="K78" s="148"/>
      <c r="L78" s="148"/>
      <c r="M78" s="148"/>
      <c r="N78" s="259"/>
      <c r="O78" s="260"/>
      <c r="P78" s="260"/>
      <c r="Q78" s="260"/>
      <c r="R78" s="260"/>
      <c r="S78" s="260"/>
      <c r="T78" s="259"/>
      <c r="U78" s="260"/>
      <c r="V78" s="260"/>
      <c r="W78" s="260"/>
      <c r="X78" s="260"/>
      <c r="Y78" s="260"/>
      <c r="Z78" s="260"/>
      <c r="AA78" s="261"/>
      <c r="AB78" s="259"/>
      <c r="AC78" s="260"/>
      <c r="AD78" s="260"/>
      <c r="AE78" s="260"/>
      <c r="AF78" s="260"/>
      <c r="AG78" s="261"/>
      <c r="AH78" s="68"/>
      <c r="AI78" s="345"/>
      <c r="AJ78" s="345"/>
      <c r="AK78" s="345"/>
      <c r="AL78" s="345"/>
      <c r="AM78" s="345"/>
      <c r="AN78" s="345"/>
      <c r="AO78" s="345"/>
      <c r="AP78" s="345"/>
      <c r="AQ78" s="345"/>
      <c r="AR78" s="345"/>
      <c r="AS78" s="345"/>
      <c r="AT78" s="148"/>
      <c r="AU78" s="148"/>
      <c r="AV78" s="148"/>
      <c r="AW78" s="148"/>
      <c r="AX78" s="148"/>
      <c r="AY78" s="259"/>
      <c r="AZ78" s="260"/>
      <c r="BA78" s="260"/>
      <c r="BB78" s="260"/>
      <c r="BC78" s="260"/>
      <c r="BD78" s="260"/>
      <c r="BE78" s="261"/>
      <c r="BF78" s="276"/>
      <c r="BG78" s="276"/>
      <c r="BH78" s="276"/>
      <c r="BI78" s="276"/>
      <c r="BJ78" s="276"/>
      <c r="BK78" s="87"/>
      <c r="BM78" s="2"/>
    </row>
    <row r="79" spans="1:74" ht="4.5" customHeight="1">
      <c r="A79" s="1"/>
      <c r="B79" s="148"/>
      <c r="C79" s="148"/>
      <c r="D79" s="148"/>
      <c r="E79" s="148"/>
      <c r="F79" s="148"/>
      <c r="G79" s="148"/>
      <c r="H79" s="148"/>
      <c r="I79" s="148"/>
      <c r="J79" s="148"/>
      <c r="K79" s="148"/>
      <c r="L79" s="148"/>
      <c r="M79" s="148"/>
      <c r="N79" s="262"/>
      <c r="O79" s="263"/>
      <c r="P79" s="263"/>
      <c r="Q79" s="263"/>
      <c r="R79" s="263"/>
      <c r="S79" s="263"/>
      <c r="T79" s="262"/>
      <c r="U79" s="263"/>
      <c r="V79" s="263"/>
      <c r="W79" s="263"/>
      <c r="X79" s="263"/>
      <c r="Y79" s="263"/>
      <c r="Z79" s="263"/>
      <c r="AA79" s="264"/>
      <c r="AB79" s="262"/>
      <c r="AC79" s="263"/>
      <c r="AD79" s="263"/>
      <c r="AE79" s="263"/>
      <c r="AF79" s="263"/>
      <c r="AG79" s="264"/>
      <c r="AH79" s="68"/>
      <c r="AI79" s="345"/>
      <c r="AJ79" s="345"/>
      <c r="AK79" s="345"/>
      <c r="AL79" s="345"/>
      <c r="AM79" s="345"/>
      <c r="AN79" s="345"/>
      <c r="AO79" s="345"/>
      <c r="AP79" s="345"/>
      <c r="AQ79" s="345"/>
      <c r="AR79" s="345"/>
      <c r="AS79" s="345"/>
      <c r="AT79" s="148"/>
      <c r="AU79" s="148"/>
      <c r="AV79" s="148"/>
      <c r="AW79" s="148"/>
      <c r="AX79" s="148"/>
      <c r="AY79" s="305"/>
      <c r="AZ79" s="306"/>
      <c r="BA79" s="306"/>
      <c r="BB79" s="306"/>
      <c r="BC79" s="306"/>
      <c r="BD79" s="306"/>
      <c r="BE79" s="307"/>
      <c r="BF79" s="276"/>
      <c r="BG79" s="276"/>
      <c r="BH79" s="276"/>
      <c r="BI79" s="276"/>
      <c r="BJ79" s="276"/>
      <c r="BK79" s="87"/>
      <c r="BM79" s="2"/>
    </row>
    <row r="80" spans="1:74" ht="9" customHeight="1">
      <c r="A80" s="1"/>
      <c r="B80" s="148"/>
      <c r="C80" s="148"/>
      <c r="D80" s="148"/>
      <c r="E80" s="148"/>
      <c r="F80" s="148"/>
      <c r="G80" s="148"/>
      <c r="H80" s="148"/>
      <c r="I80" s="148"/>
      <c r="J80" s="148"/>
      <c r="K80" s="148"/>
      <c r="L80" s="148"/>
      <c r="M80" s="148"/>
      <c r="N80" s="259"/>
      <c r="O80" s="260"/>
      <c r="P80" s="260"/>
      <c r="Q80" s="260"/>
      <c r="R80" s="260"/>
      <c r="S80" s="260"/>
      <c r="T80" s="259"/>
      <c r="U80" s="260"/>
      <c r="V80" s="260"/>
      <c r="W80" s="260"/>
      <c r="X80" s="260"/>
      <c r="Y80" s="260"/>
      <c r="Z80" s="260"/>
      <c r="AA80" s="261"/>
      <c r="AB80" s="259"/>
      <c r="AC80" s="260"/>
      <c r="AD80" s="260"/>
      <c r="AE80" s="260"/>
      <c r="AF80" s="260"/>
      <c r="AG80" s="261"/>
      <c r="AH80" s="68"/>
      <c r="AI80" s="345"/>
      <c r="AJ80" s="345"/>
      <c r="AK80" s="345"/>
      <c r="AL80" s="345"/>
      <c r="AM80" s="345"/>
      <c r="AN80" s="345"/>
      <c r="AO80" s="345"/>
      <c r="AP80" s="345"/>
      <c r="AQ80" s="345"/>
      <c r="AR80" s="345"/>
      <c r="AS80" s="345"/>
      <c r="AT80" s="148"/>
      <c r="AU80" s="148"/>
      <c r="AV80" s="148"/>
      <c r="AW80" s="148"/>
      <c r="AX80" s="148"/>
      <c r="AY80" s="262"/>
      <c r="AZ80" s="263"/>
      <c r="BA80" s="263"/>
      <c r="BB80" s="263"/>
      <c r="BC80" s="263"/>
      <c r="BD80" s="263"/>
      <c r="BE80" s="264"/>
      <c r="BF80" s="276"/>
      <c r="BG80" s="276"/>
      <c r="BH80" s="276"/>
      <c r="BI80" s="276"/>
      <c r="BJ80" s="276"/>
      <c r="BK80" s="87"/>
      <c r="BM80" s="2"/>
    </row>
    <row r="81" spans="1:65" ht="9.75" customHeight="1">
      <c r="A81" s="1"/>
      <c r="B81" s="148"/>
      <c r="C81" s="148"/>
      <c r="D81" s="148"/>
      <c r="E81" s="148"/>
      <c r="F81" s="148"/>
      <c r="G81" s="148"/>
      <c r="H81" s="148"/>
      <c r="I81" s="148"/>
      <c r="J81" s="148"/>
      <c r="K81" s="148"/>
      <c r="L81" s="148"/>
      <c r="M81" s="148"/>
      <c r="N81" s="262"/>
      <c r="O81" s="263"/>
      <c r="P81" s="263"/>
      <c r="Q81" s="263"/>
      <c r="R81" s="263"/>
      <c r="S81" s="263"/>
      <c r="T81" s="262"/>
      <c r="U81" s="263"/>
      <c r="V81" s="263"/>
      <c r="W81" s="263"/>
      <c r="X81" s="263"/>
      <c r="Y81" s="263"/>
      <c r="Z81" s="263"/>
      <c r="AA81" s="264"/>
      <c r="AB81" s="262"/>
      <c r="AC81" s="263"/>
      <c r="AD81" s="263"/>
      <c r="AE81" s="263"/>
      <c r="AF81" s="263"/>
      <c r="AG81" s="264"/>
      <c r="AH81" s="68"/>
      <c r="AI81" s="148"/>
      <c r="AJ81" s="148"/>
      <c r="AK81" s="148"/>
      <c r="AL81" s="148"/>
      <c r="AM81" s="148"/>
      <c r="AN81" s="148"/>
      <c r="AO81" s="148"/>
      <c r="AP81" s="148"/>
      <c r="AQ81" s="148"/>
      <c r="AR81" s="148"/>
      <c r="AS81" s="148"/>
      <c r="AT81" s="171"/>
      <c r="AU81" s="172"/>
      <c r="AV81" s="172"/>
      <c r="AW81" s="172"/>
      <c r="AX81" s="302"/>
      <c r="AY81" s="259"/>
      <c r="AZ81" s="260"/>
      <c r="BA81" s="260"/>
      <c r="BB81" s="260"/>
      <c r="BC81" s="260"/>
      <c r="BD81" s="260"/>
      <c r="BE81" s="261"/>
      <c r="BF81" s="259"/>
      <c r="BG81" s="260"/>
      <c r="BH81" s="260"/>
      <c r="BI81" s="260"/>
      <c r="BJ81" s="261"/>
      <c r="BK81" s="87"/>
      <c r="BM81" s="2"/>
    </row>
    <row r="82" spans="1:65" ht="3.75" customHeight="1">
      <c r="A82" s="1"/>
      <c r="B82" s="177" t="s">
        <v>130</v>
      </c>
      <c r="C82" s="177"/>
      <c r="D82" s="177"/>
      <c r="E82" s="177"/>
      <c r="F82" s="177"/>
      <c r="G82" s="177"/>
      <c r="H82" s="177"/>
      <c r="I82" s="177"/>
      <c r="J82" s="177"/>
      <c r="K82" s="177"/>
      <c r="L82" s="177"/>
      <c r="M82" s="177"/>
      <c r="N82" s="72"/>
      <c r="O82" s="72"/>
      <c r="P82" s="72"/>
      <c r="Q82" s="72"/>
      <c r="R82" s="72"/>
      <c r="S82" s="72"/>
      <c r="T82" s="72"/>
      <c r="U82" s="72"/>
      <c r="V82" s="72"/>
      <c r="W82" s="72"/>
      <c r="X82" s="72"/>
      <c r="Y82" s="72"/>
      <c r="Z82" s="72"/>
      <c r="AA82" s="72"/>
      <c r="AB82" s="72"/>
      <c r="AC82" s="72"/>
      <c r="AD82" s="72"/>
      <c r="AE82" s="72"/>
      <c r="AF82" s="72"/>
      <c r="AG82" s="72"/>
      <c r="AH82" s="47"/>
      <c r="AI82" s="148"/>
      <c r="AJ82" s="148"/>
      <c r="AK82" s="148"/>
      <c r="AL82" s="148"/>
      <c r="AM82" s="148"/>
      <c r="AN82" s="148"/>
      <c r="AO82" s="148"/>
      <c r="AP82" s="148"/>
      <c r="AQ82" s="148"/>
      <c r="AR82" s="148"/>
      <c r="AS82" s="148"/>
      <c r="AT82" s="173"/>
      <c r="AU82" s="174"/>
      <c r="AV82" s="174"/>
      <c r="AW82" s="174"/>
      <c r="AX82" s="303"/>
      <c r="AY82" s="308"/>
      <c r="AZ82" s="309"/>
      <c r="BA82" s="309"/>
      <c r="BB82" s="309"/>
      <c r="BC82" s="309"/>
      <c r="BD82" s="309"/>
      <c r="BE82" s="310"/>
      <c r="BF82" s="265"/>
      <c r="BG82" s="266"/>
      <c r="BH82" s="266"/>
      <c r="BI82" s="266"/>
      <c r="BJ82" s="267"/>
      <c r="BK82" s="87"/>
      <c r="BM82" s="2"/>
    </row>
    <row r="83" spans="1:65" ht="14.25" customHeight="1">
      <c r="A83" s="1"/>
      <c r="B83" s="178"/>
      <c r="C83" s="178"/>
      <c r="D83" s="178"/>
      <c r="E83" s="178"/>
      <c r="F83" s="178"/>
      <c r="G83" s="178"/>
      <c r="H83" s="178"/>
      <c r="I83" s="178"/>
      <c r="J83" s="178"/>
      <c r="K83" s="178"/>
      <c r="L83" s="178"/>
      <c r="M83" s="178"/>
      <c r="N83" s="57"/>
      <c r="O83" s="57"/>
      <c r="P83" s="57"/>
      <c r="Q83" s="57"/>
      <c r="R83" s="57"/>
      <c r="S83" s="57"/>
      <c r="T83" s="57"/>
      <c r="U83" s="57"/>
      <c r="V83" s="57"/>
      <c r="W83" s="57"/>
      <c r="X83" s="57"/>
      <c r="Y83" s="57"/>
      <c r="Z83" s="57"/>
      <c r="AA83" s="57"/>
      <c r="AB83" s="57"/>
      <c r="AC83" s="57"/>
      <c r="AD83" s="57"/>
      <c r="AE83" s="57"/>
      <c r="AF83" s="57"/>
      <c r="AG83" s="57"/>
      <c r="AH83" s="47"/>
      <c r="AI83" s="148"/>
      <c r="AJ83" s="148"/>
      <c r="AK83" s="148"/>
      <c r="AL83" s="148"/>
      <c r="AM83" s="148"/>
      <c r="AN83" s="148"/>
      <c r="AO83" s="148"/>
      <c r="AP83" s="148"/>
      <c r="AQ83" s="148"/>
      <c r="AR83" s="148"/>
      <c r="AS83" s="148"/>
      <c r="AT83" s="175"/>
      <c r="AU83" s="176"/>
      <c r="AV83" s="176"/>
      <c r="AW83" s="176"/>
      <c r="AX83" s="304"/>
      <c r="AY83" s="262"/>
      <c r="AZ83" s="263"/>
      <c r="BA83" s="263"/>
      <c r="BB83" s="263"/>
      <c r="BC83" s="263"/>
      <c r="BD83" s="263"/>
      <c r="BE83" s="264"/>
      <c r="BF83" s="262"/>
      <c r="BG83" s="263"/>
      <c r="BH83" s="263"/>
      <c r="BI83" s="263"/>
      <c r="BJ83" s="264"/>
      <c r="BK83" s="87"/>
      <c r="BM83" s="2"/>
    </row>
    <row r="84" spans="1:65" ht="1.5" customHeight="1">
      <c r="A84" s="1"/>
      <c r="B84" s="179"/>
      <c r="C84" s="179"/>
      <c r="D84" s="179"/>
      <c r="E84" s="179"/>
      <c r="F84" s="179"/>
      <c r="G84" s="179"/>
      <c r="H84" s="179"/>
      <c r="I84" s="179"/>
      <c r="J84" s="179"/>
      <c r="K84" s="179"/>
      <c r="L84" s="179"/>
      <c r="M84" s="179"/>
      <c r="N84" s="70"/>
      <c r="O84" s="70"/>
      <c r="P84" s="70"/>
      <c r="Q84" s="70"/>
      <c r="R84" s="70"/>
      <c r="S84" s="70"/>
      <c r="T84" s="70"/>
      <c r="U84" s="70"/>
      <c r="V84" s="70"/>
      <c r="W84" s="70"/>
      <c r="X84" s="70"/>
      <c r="Y84" s="70"/>
      <c r="Z84" s="70"/>
      <c r="AA84" s="70"/>
      <c r="AB84" s="70"/>
      <c r="AC84" s="70"/>
      <c r="AD84" s="70"/>
      <c r="AE84" s="70"/>
      <c r="AF84" s="70"/>
      <c r="AG84" s="70"/>
      <c r="AH84" s="1"/>
      <c r="AI84" s="4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M84" s="2"/>
    </row>
    <row r="85" spans="1:65" ht="9.75" customHeight="1">
      <c r="A85" s="1"/>
      <c r="B85" s="167" t="s">
        <v>28</v>
      </c>
      <c r="C85" s="168"/>
      <c r="D85" s="168"/>
      <c r="E85" s="168"/>
      <c r="F85" s="168"/>
      <c r="G85" s="168"/>
      <c r="H85" s="168"/>
      <c r="I85" s="168"/>
      <c r="J85" s="168"/>
      <c r="K85" s="168"/>
      <c r="L85" s="168"/>
      <c r="M85" s="168"/>
      <c r="N85" s="288" t="s">
        <v>132</v>
      </c>
      <c r="O85" s="288"/>
      <c r="P85" s="288"/>
      <c r="Q85" s="288"/>
      <c r="R85" s="288"/>
      <c r="S85" s="288"/>
      <c r="T85" s="272" t="s">
        <v>131</v>
      </c>
      <c r="U85" s="272"/>
      <c r="V85" s="272"/>
      <c r="W85" s="272"/>
      <c r="X85" s="272"/>
      <c r="Y85" s="272"/>
      <c r="Z85" s="272"/>
      <c r="AA85" s="272"/>
      <c r="AB85" s="288" t="s">
        <v>122</v>
      </c>
      <c r="AC85" s="288"/>
      <c r="AD85" s="288"/>
      <c r="AE85" s="288"/>
      <c r="AF85" s="288"/>
      <c r="AG85" s="288"/>
      <c r="AH85" s="67"/>
      <c r="AI85" s="178" t="s">
        <v>145</v>
      </c>
      <c r="AJ85" s="178"/>
      <c r="AK85" s="178"/>
      <c r="AL85" s="178"/>
      <c r="AM85" s="178"/>
      <c r="AN85" s="178"/>
      <c r="AO85" s="178"/>
      <c r="AP85" s="178"/>
      <c r="AQ85" s="178"/>
      <c r="AR85" s="178"/>
      <c r="AS85" s="178"/>
      <c r="AT85" s="178"/>
      <c r="AU85" s="178"/>
      <c r="AV85" s="178"/>
      <c r="AW85" s="178"/>
      <c r="AX85" s="178"/>
      <c r="AY85" s="178"/>
      <c r="AZ85" s="178"/>
      <c r="BA85" s="178"/>
      <c r="BB85" s="178"/>
      <c r="BC85" s="178"/>
      <c r="BD85" s="178"/>
      <c r="BE85" s="178"/>
      <c r="BF85" s="87"/>
      <c r="BG85" s="87"/>
      <c r="BH85" s="87"/>
      <c r="BI85" s="87"/>
      <c r="BJ85" s="87"/>
      <c r="BK85" s="87"/>
      <c r="BM85" s="2"/>
    </row>
    <row r="86" spans="1:65" ht="9.75" customHeight="1">
      <c r="A86" s="1"/>
      <c r="B86" s="169"/>
      <c r="C86" s="170"/>
      <c r="D86" s="170"/>
      <c r="E86" s="170"/>
      <c r="F86" s="170"/>
      <c r="G86" s="170"/>
      <c r="H86" s="170"/>
      <c r="I86" s="170"/>
      <c r="J86" s="170"/>
      <c r="K86" s="170"/>
      <c r="L86" s="170"/>
      <c r="M86" s="170"/>
      <c r="N86" s="288"/>
      <c r="O86" s="288"/>
      <c r="P86" s="288"/>
      <c r="Q86" s="288"/>
      <c r="R86" s="288"/>
      <c r="S86" s="288"/>
      <c r="T86" s="273" t="s">
        <v>133</v>
      </c>
      <c r="U86" s="273"/>
      <c r="V86" s="273"/>
      <c r="W86" s="273"/>
      <c r="X86" s="273"/>
      <c r="Y86" s="273"/>
      <c r="Z86" s="273"/>
      <c r="AA86" s="273"/>
      <c r="AB86" s="288"/>
      <c r="AC86" s="288"/>
      <c r="AD86" s="288"/>
      <c r="AE86" s="288"/>
      <c r="AF86" s="288"/>
      <c r="AG86" s="288"/>
      <c r="AH86" s="67"/>
      <c r="AI86" s="178"/>
      <c r="AJ86" s="178"/>
      <c r="AK86" s="178"/>
      <c r="AL86" s="178"/>
      <c r="AM86" s="178"/>
      <c r="AN86" s="178"/>
      <c r="AO86" s="178"/>
      <c r="AP86" s="178"/>
      <c r="AQ86" s="178"/>
      <c r="AR86" s="178"/>
      <c r="AS86" s="178"/>
      <c r="AT86" s="178"/>
      <c r="AU86" s="178"/>
      <c r="AV86" s="178"/>
      <c r="AW86" s="178"/>
      <c r="AX86" s="178"/>
      <c r="AY86" s="178"/>
      <c r="AZ86" s="178"/>
      <c r="BA86" s="178"/>
      <c r="BB86" s="178"/>
      <c r="BC86" s="178"/>
      <c r="BD86" s="178"/>
      <c r="BE86" s="178"/>
      <c r="BF86" s="87"/>
      <c r="BG86" s="87"/>
      <c r="BH86" s="87"/>
      <c r="BI86" s="87"/>
      <c r="BJ86" s="87"/>
      <c r="BK86" s="87"/>
      <c r="BM86" s="2"/>
    </row>
    <row r="87" spans="1:65" ht="13.5" customHeight="1">
      <c r="A87" s="1"/>
      <c r="B87" s="171"/>
      <c r="C87" s="172"/>
      <c r="D87" s="172"/>
      <c r="E87" s="172"/>
      <c r="F87" s="172"/>
      <c r="G87" s="172"/>
      <c r="H87" s="172"/>
      <c r="I87" s="172"/>
      <c r="J87" s="172"/>
      <c r="K87" s="172"/>
      <c r="L87" s="172"/>
      <c r="M87" s="172"/>
      <c r="N87" s="148"/>
      <c r="O87" s="148"/>
      <c r="P87" s="148"/>
      <c r="Q87" s="148"/>
      <c r="R87" s="148"/>
      <c r="S87" s="148"/>
      <c r="T87" s="274"/>
      <c r="U87" s="274"/>
      <c r="V87" s="274"/>
      <c r="W87" s="274"/>
      <c r="X87" s="274"/>
      <c r="Y87" s="274"/>
      <c r="Z87" s="274"/>
      <c r="AA87" s="274"/>
      <c r="AB87" s="276"/>
      <c r="AC87" s="276"/>
      <c r="AD87" s="276"/>
      <c r="AE87" s="276"/>
      <c r="AF87" s="276"/>
      <c r="AG87" s="276"/>
      <c r="AH87" s="68"/>
      <c r="AI87" s="346" t="s">
        <v>124</v>
      </c>
      <c r="AJ87" s="346"/>
      <c r="AK87" s="346"/>
      <c r="AL87" s="346"/>
      <c r="AM87" s="346"/>
      <c r="AN87" s="346"/>
      <c r="AO87" s="346"/>
      <c r="AP87" s="346"/>
      <c r="AQ87" s="346"/>
      <c r="AR87" s="346"/>
      <c r="AS87" s="346"/>
      <c r="AT87" s="288" t="s">
        <v>149</v>
      </c>
      <c r="AU87" s="288"/>
      <c r="AV87" s="289"/>
      <c r="AW87" s="289"/>
      <c r="AX87" s="289"/>
      <c r="AY87" s="250" t="s">
        <v>150</v>
      </c>
      <c r="AZ87" s="163"/>
      <c r="BA87" s="163"/>
      <c r="BB87" s="163"/>
      <c r="BC87" s="163"/>
      <c r="BD87" s="163"/>
      <c r="BE87" s="164"/>
      <c r="BF87" s="252" t="s">
        <v>151</v>
      </c>
      <c r="BG87" s="253"/>
      <c r="BH87" s="254"/>
      <c r="BI87" s="254"/>
      <c r="BJ87" s="255"/>
      <c r="BK87" s="87"/>
      <c r="BM87" s="2"/>
    </row>
    <row r="88" spans="1:65" ht="6" customHeight="1">
      <c r="A88" s="1"/>
      <c r="B88" s="173"/>
      <c r="C88" s="174"/>
      <c r="D88" s="174"/>
      <c r="E88" s="174"/>
      <c r="F88" s="174"/>
      <c r="G88" s="174"/>
      <c r="H88" s="174"/>
      <c r="I88" s="174"/>
      <c r="J88" s="174"/>
      <c r="K88" s="174"/>
      <c r="L88" s="174"/>
      <c r="M88" s="174"/>
      <c r="N88" s="148"/>
      <c r="O88" s="148"/>
      <c r="P88" s="148"/>
      <c r="Q88" s="148"/>
      <c r="R88" s="148"/>
      <c r="S88" s="148"/>
      <c r="T88" s="275"/>
      <c r="U88" s="275"/>
      <c r="V88" s="275"/>
      <c r="W88" s="275"/>
      <c r="X88" s="275"/>
      <c r="Y88" s="275"/>
      <c r="Z88" s="275"/>
      <c r="AA88" s="275"/>
      <c r="AB88" s="276"/>
      <c r="AC88" s="276"/>
      <c r="AD88" s="276"/>
      <c r="AE88" s="276"/>
      <c r="AF88" s="276"/>
      <c r="AG88" s="276"/>
      <c r="AH88" s="68"/>
      <c r="AI88" s="346"/>
      <c r="AJ88" s="346"/>
      <c r="AK88" s="346"/>
      <c r="AL88" s="346"/>
      <c r="AM88" s="346"/>
      <c r="AN88" s="346"/>
      <c r="AO88" s="346"/>
      <c r="AP88" s="346"/>
      <c r="AQ88" s="346"/>
      <c r="AR88" s="346"/>
      <c r="AS88" s="346"/>
      <c r="AT88" s="289"/>
      <c r="AU88" s="289"/>
      <c r="AV88" s="289"/>
      <c r="AW88" s="289"/>
      <c r="AX88" s="289"/>
      <c r="AY88" s="251"/>
      <c r="AZ88" s="165"/>
      <c r="BA88" s="165"/>
      <c r="BB88" s="165"/>
      <c r="BC88" s="165"/>
      <c r="BD88" s="165"/>
      <c r="BE88" s="166"/>
      <c r="BF88" s="256"/>
      <c r="BG88" s="257"/>
      <c r="BH88" s="257"/>
      <c r="BI88" s="257"/>
      <c r="BJ88" s="258"/>
      <c r="BK88" s="87"/>
      <c r="BM88" s="2"/>
    </row>
    <row r="89" spans="1:65" ht="7.5" customHeight="1">
      <c r="A89" s="1"/>
      <c r="B89" s="175"/>
      <c r="C89" s="176"/>
      <c r="D89" s="176"/>
      <c r="E89" s="176"/>
      <c r="F89" s="176"/>
      <c r="G89" s="176"/>
      <c r="H89" s="176"/>
      <c r="I89" s="176"/>
      <c r="J89" s="176"/>
      <c r="K89" s="176"/>
      <c r="L89" s="176"/>
      <c r="M89" s="176"/>
      <c r="N89" s="148"/>
      <c r="O89" s="148"/>
      <c r="P89" s="148"/>
      <c r="Q89" s="148"/>
      <c r="R89" s="148"/>
      <c r="S89" s="148"/>
      <c r="T89" s="276"/>
      <c r="U89" s="276"/>
      <c r="V89" s="276"/>
      <c r="W89" s="276"/>
      <c r="X89" s="276"/>
      <c r="Y89" s="276"/>
      <c r="Z89" s="276"/>
      <c r="AA89" s="276"/>
      <c r="AB89" s="276"/>
      <c r="AC89" s="276"/>
      <c r="AD89" s="276"/>
      <c r="AE89" s="276"/>
      <c r="AF89" s="276"/>
      <c r="AG89" s="276"/>
      <c r="AH89" s="68"/>
      <c r="AI89" s="148"/>
      <c r="AJ89" s="148"/>
      <c r="AK89" s="148"/>
      <c r="AL89" s="148"/>
      <c r="AM89" s="148"/>
      <c r="AN89" s="148"/>
      <c r="AO89" s="148"/>
      <c r="AP89" s="148"/>
      <c r="AQ89" s="148"/>
      <c r="AR89" s="148"/>
      <c r="AS89" s="148"/>
      <c r="AT89" s="259"/>
      <c r="AU89" s="260"/>
      <c r="AV89" s="260"/>
      <c r="AW89" s="260"/>
      <c r="AX89" s="261"/>
      <c r="AY89" s="259"/>
      <c r="AZ89" s="260"/>
      <c r="BA89" s="260"/>
      <c r="BB89" s="260"/>
      <c r="BC89" s="260"/>
      <c r="BD89" s="260"/>
      <c r="BE89" s="261"/>
      <c r="BF89" s="259"/>
      <c r="BG89" s="260"/>
      <c r="BH89" s="260"/>
      <c r="BI89" s="260"/>
      <c r="BJ89" s="261"/>
      <c r="BK89" s="87"/>
      <c r="BM89" s="2"/>
    </row>
    <row r="90" spans="1:65" ht="12" customHeight="1">
      <c r="A90" s="1"/>
      <c r="B90" s="171"/>
      <c r="C90" s="172"/>
      <c r="D90" s="172"/>
      <c r="E90" s="172"/>
      <c r="F90" s="172"/>
      <c r="G90" s="172"/>
      <c r="H90" s="172"/>
      <c r="I90" s="172"/>
      <c r="J90" s="172"/>
      <c r="K90" s="172"/>
      <c r="L90" s="172"/>
      <c r="M90" s="172"/>
      <c r="N90" s="148"/>
      <c r="O90" s="148"/>
      <c r="P90" s="148"/>
      <c r="Q90" s="148"/>
      <c r="R90" s="148"/>
      <c r="S90" s="148"/>
      <c r="T90" s="274"/>
      <c r="U90" s="274"/>
      <c r="V90" s="274"/>
      <c r="W90" s="274"/>
      <c r="X90" s="274"/>
      <c r="Y90" s="274"/>
      <c r="Z90" s="274"/>
      <c r="AA90" s="274"/>
      <c r="AB90" s="276"/>
      <c r="AC90" s="276"/>
      <c r="AD90" s="276"/>
      <c r="AE90" s="276"/>
      <c r="AF90" s="276"/>
      <c r="AG90" s="276"/>
      <c r="AH90" s="68"/>
      <c r="AI90" s="148"/>
      <c r="AJ90" s="148"/>
      <c r="AK90" s="148"/>
      <c r="AL90" s="148"/>
      <c r="AM90" s="148"/>
      <c r="AN90" s="148"/>
      <c r="AO90" s="148"/>
      <c r="AP90" s="148"/>
      <c r="AQ90" s="148"/>
      <c r="AR90" s="148"/>
      <c r="AS90" s="148"/>
      <c r="AT90" s="262"/>
      <c r="AU90" s="263"/>
      <c r="AV90" s="263"/>
      <c r="AW90" s="263"/>
      <c r="AX90" s="264"/>
      <c r="AY90" s="262"/>
      <c r="AZ90" s="263"/>
      <c r="BA90" s="263"/>
      <c r="BB90" s="263"/>
      <c r="BC90" s="263"/>
      <c r="BD90" s="263"/>
      <c r="BE90" s="264"/>
      <c r="BF90" s="262"/>
      <c r="BG90" s="263"/>
      <c r="BH90" s="263"/>
      <c r="BI90" s="263"/>
      <c r="BJ90" s="264"/>
      <c r="BK90" s="87"/>
      <c r="BM90" s="2"/>
    </row>
    <row r="91" spans="1:65" ht="1.5" customHeight="1">
      <c r="A91" s="1"/>
      <c r="B91" s="173"/>
      <c r="C91" s="174"/>
      <c r="D91" s="174"/>
      <c r="E91" s="174"/>
      <c r="F91" s="174"/>
      <c r="G91" s="174"/>
      <c r="H91" s="174"/>
      <c r="I91" s="174"/>
      <c r="J91" s="174"/>
      <c r="K91" s="174"/>
      <c r="L91" s="174"/>
      <c r="M91" s="174"/>
      <c r="N91" s="148"/>
      <c r="O91" s="148"/>
      <c r="P91" s="148"/>
      <c r="Q91" s="148"/>
      <c r="R91" s="148"/>
      <c r="S91" s="148"/>
      <c r="T91" s="275"/>
      <c r="U91" s="275"/>
      <c r="V91" s="275"/>
      <c r="W91" s="275"/>
      <c r="X91" s="275"/>
      <c r="Y91" s="275"/>
      <c r="Z91" s="275"/>
      <c r="AA91" s="275"/>
      <c r="AB91" s="276"/>
      <c r="AC91" s="276"/>
      <c r="AD91" s="276"/>
      <c r="AE91" s="276"/>
      <c r="AF91" s="276"/>
      <c r="AG91" s="276"/>
      <c r="AH91" s="68"/>
      <c r="AI91" s="148"/>
      <c r="AJ91" s="148"/>
      <c r="AK91" s="148"/>
      <c r="AL91" s="148"/>
      <c r="AM91" s="148"/>
      <c r="AN91" s="148"/>
      <c r="AO91" s="148"/>
      <c r="AP91" s="148"/>
      <c r="AQ91" s="148"/>
      <c r="AR91" s="148"/>
      <c r="AS91" s="148"/>
      <c r="AT91" s="259"/>
      <c r="AU91" s="260"/>
      <c r="AV91" s="260"/>
      <c r="AW91" s="260"/>
      <c r="AX91" s="261"/>
      <c r="AY91" s="259"/>
      <c r="AZ91" s="260"/>
      <c r="BA91" s="260"/>
      <c r="BB91" s="260"/>
      <c r="BC91" s="260"/>
      <c r="BD91" s="260"/>
      <c r="BE91" s="261"/>
      <c r="BF91" s="259"/>
      <c r="BG91" s="260"/>
      <c r="BH91" s="260"/>
      <c r="BI91" s="260"/>
      <c r="BJ91" s="261"/>
      <c r="BK91" s="87"/>
      <c r="BM91" s="2"/>
    </row>
    <row r="92" spans="1:65" ht="13.5" customHeight="1">
      <c r="A92" s="1"/>
      <c r="B92" s="175"/>
      <c r="C92" s="176"/>
      <c r="D92" s="176"/>
      <c r="E92" s="176"/>
      <c r="F92" s="176"/>
      <c r="G92" s="176"/>
      <c r="H92" s="176"/>
      <c r="I92" s="176"/>
      <c r="J92" s="176"/>
      <c r="K92" s="176"/>
      <c r="L92" s="176"/>
      <c r="M92" s="176"/>
      <c r="N92" s="148"/>
      <c r="O92" s="148"/>
      <c r="P92" s="148"/>
      <c r="Q92" s="148"/>
      <c r="R92" s="148"/>
      <c r="S92" s="148"/>
      <c r="T92" s="276"/>
      <c r="U92" s="276"/>
      <c r="V92" s="276"/>
      <c r="W92" s="276"/>
      <c r="X92" s="276"/>
      <c r="Y92" s="276"/>
      <c r="Z92" s="276"/>
      <c r="AA92" s="276"/>
      <c r="AB92" s="276"/>
      <c r="AC92" s="276"/>
      <c r="AD92" s="276"/>
      <c r="AE92" s="276"/>
      <c r="AF92" s="276"/>
      <c r="AG92" s="276"/>
      <c r="AH92" s="68"/>
      <c r="AI92" s="148"/>
      <c r="AJ92" s="148"/>
      <c r="AK92" s="148"/>
      <c r="AL92" s="148"/>
      <c r="AM92" s="148"/>
      <c r="AN92" s="148"/>
      <c r="AO92" s="148"/>
      <c r="AP92" s="148"/>
      <c r="AQ92" s="148"/>
      <c r="AR92" s="148"/>
      <c r="AS92" s="148"/>
      <c r="AT92" s="265"/>
      <c r="AU92" s="266"/>
      <c r="AV92" s="266"/>
      <c r="AW92" s="266"/>
      <c r="AX92" s="267"/>
      <c r="AY92" s="265"/>
      <c r="AZ92" s="266"/>
      <c r="BA92" s="266"/>
      <c r="BB92" s="266"/>
      <c r="BC92" s="266"/>
      <c r="BD92" s="266"/>
      <c r="BE92" s="267"/>
      <c r="BF92" s="265"/>
      <c r="BG92" s="266"/>
      <c r="BH92" s="266"/>
      <c r="BI92" s="266"/>
      <c r="BJ92" s="267"/>
      <c r="BK92" s="87"/>
      <c r="BM92" s="2"/>
    </row>
    <row r="93" spans="1:65" ht="4.5" customHeight="1">
      <c r="A93" s="1"/>
      <c r="B93" s="171"/>
      <c r="C93" s="172"/>
      <c r="D93" s="172"/>
      <c r="E93" s="172"/>
      <c r="F93" s="172"/>
      <c r="G93" s="172"/>
      <c r="H93" s="172"/>
      <c r="I93" s="172"/>
      <c r="J93" s="172"/>
      <c r="K93" s="172"/>
      <c r="L93" s="172"/>
      <c r="M93" s="172"/>
      <c r="N93" s="148"/>
      <c r="O93" s="148"/>
      <c r="P93" s="148"/>
      <c r="Q93" s="148"/>
      <c r="R93" s="148"/>
      <c r="S93" s="148"/>
      <c r="T93" s="279"/>
      <c r="U93" s="280"/>
      <c r="V93" s="280"/>
      <c r="W93" s="280"/>
      <c r="X93" s="280"/>
      <c r="Y93" s="280"/>
      <c r="Z93" s="280"/>
      <c r="AA93" s="281"/>
      <c r="AB93" s="276"/>
      <c r="AC93" s="276"/>
      <c r="AD93" s="276"/>
      <c r="AE93" s="276"/>
      <c r="AF93" s="276"/>
      <c r="AG93" s="276"/>
      <c r="AH93" s="68"/>
      <c r="AI93" s="148"/>
      <c r="AJ93" s="148"/>
      <c r="AK93" s="148"/>
      <c r="AL93" s="148"/>
      <c r="AM93" s="148"/>
      <c r="AN93" s="148"/>
      <c r="AO93" s="148"/>
      <c r="AP93" s="148"/>
      <c r="AQ93" s="148"/>
      <c r="AR93" s="148"/>
      <c r="AS93" s="148"/>
      <c r="AT93" s="262"/>
      <c r="AU93" s="263"/>
      <c r="AV93" s="263"/>
      <c r="AW93" s="263"/>
      <c r="AX93" s="264"/>
      <c r="AY93" s="262"/>
      <c r="AZ93" s="263"/>
      <c r="BA93" s="263"/>
      <c r="BB93" s="263"/>
      <c r="BC93" s="263"/>
      <c r="BD93" s="263"/>
      <c r="BE93" s="264"/>
      <c r="BF93" s="262"/>
      <c r="BG93" s="263"/>
      <c r="BH93" s="263"/>
      <c r="BI93" s="263"/>
      <c r="BJ93" s="264"/>
      <c r="BK93" s="87"/>
      <c r="BM93" s="2"/>
    </row>
    <row r="94" spans="1:65" ht="9" customHeight="1">
      <c r="A94" s="1"/>
      <c r="B94" s="173"/>
      <c r="C94" s="174"/>
      <c r="D94" s="174"/>
      <c r="E94" s="174"/>
      <c r="F94" s="174"/>
      <c r="G94" s="174"/>
      <c r="H94" s="174"/>
      <c r="I94" s="174"/>
      <c r="J94" s="174"/>
      <c r="K94" s="174"/>
      <c r="L94" s="174"/>
      <c r="M94" s="174"/>
      <c r="N94" s="148"/>
      <c r="O94" s="148"/>
      <c r="P94" s="148"/>
      <c r="Q94" s="148"/>
      <c r="R94" s="148"/>
      <c r="S94" s="148"/>
      <c r="T94" s="282"/>
      <c r="U94" s="283"/>
      <c r="V94" s="283"/>
      <c r="W94" s="283"/>
      <c r="X94" s="283"/>
      <c r="Y94" s="283"/>
      <c r="Z94" s="283"/>
      <c r="AA94" s="284"/>
      <c r="AB94" s="276"/>
      <c r="AC94" s="276"/>
      <c r="AD94" s="276"/>
      <c r="AE94" s="276"/>
      <c r="AF94" s="276"/>
      <c r="AG94" s="276"/>
      <c r="AH94" s="68"/>
      <c r="AI94" s="277"/>
      <c r="AJ94" s="278"/>
      <c r="AK94" s="278"/>
      <c r="AL94" s="278"/>
      <c r="AM94" s="278"/>
      <c r="AN94" s="278"/>
      <c r="AO94" s="278"/>
      <c r="AP94" s="278"/>
      <c r="AQ94" s="278"/>
      <c r="AR94" s="278"/>
      <c r="AS94" s="278"/>
      <c r="AT94" s="278"/>
      <c r="AU94" s="278"/>
      <c r="AV94" s="278"/>
      <c r="AW94" s="278"/>
      <c r="AX94" s="278"/>
      <c r="AY94" s="278"/>
      <c r="AZ94" s="278"/>
      <c r="BA94" s="278"/>
      <c r="BB94" s="278"/>
      <c r="BC94" s="278"/>
      <c r="BD94" s="278"/>
      <c r="BE94" s="75"/>
      <c r="BF94" s="75"/>
      <c r="BG94" s="75"/>
      <c r="BH94" s="75"/>
      <c r="BI94" s="75"/>
      <c r="BJ94" s="75"/>
      <c r="BK94" s="87"/>
      <c r="BM94" s="2"/>
    </row>
    <row r="95" spans="1:65" ht="13.5" customHeight="1">
      <c r="A95" s="1"/>
      <c r="B95" s="175"/>
      <c r="C95" s="176"/>
      <c r="D95" s="176"/>
      <c r="E95" s="176"/>
      <c r="F95" s="176"/>
      <c r="G95" s="176"/>
      <c r="H95" s="176"/>
      <c r="I95" s="176"/>
      <c r="J95" s="176"/>
      <c r="K95" s="176"/>
      <c r="L95" s="176"/>
      <c r="M95" s="176"/>
      <c r="N95" s="148"/>
      <c r="O95" s="148"/>
      <c r="P95" s="148"/>
      <c r="Q95" s="148"/>
      <c r="R95" s="148"/>
      <c r="S95" s="148"/>
      <c r="T95" s="285"/>
      <c r="U95" s="286"/>
      <c r="V95" s="286"/>
      <c r="W95" s="286"/>
      <c r="X95" s="286"/>
      <c r="Y95" s="286"/>
      <c r="Z95" s="286"/>
      <c r="AA95" s="287"/>
      <c r="AB95" s="276"/>
      <c r="AC95" s="276"/>
      <c r="AD95" s="276"/>
      <c r="AE95" s="276"/>
      <c r="AF95" s="276"/>
      <c r="AG95" s="276"/>
      <c r="AH95" s="68"/>
      <c r="AI95" s="278"/>
      <c r="AJ95" s="278"/>
      <c r="AK95" s="278"/>
      <c r="AL95" s="278"/>
      <c r="AM95" s="278"/>
      <c r="AN95" s="278"/>
      <c r="AO95" s="278"/>
      <c r="AP95" s="278"/>
      <c r="AQ95" s="278"/>
      <c r="AR95" s="278"/>
      <c r="AS95" s="278"/>
      <c r="AT95" s="278"/>
      <c r="AU95" s="278"/>
      <c r="AV95" s="278"/>
      <c r="AW95" s="278"/>
      <c r="AX95" s="278"/>
      <c r="AY95" s="278"/>
      <c r="AZ95" s="278"/>
      <c r="BA95" s="278"/>
      <c r="BB95" s="278"/>
      <c r="BC95" s="278"/>
      <c r="BD95" s="278"/>
      <c r="BE95" s="75"/>
      <c r="BF95" s="75"/>
      <c r="BG95" s="75"/>
      <c r="BH95" s="75"/>
      <c r="BI95" s="75"/>
      <c r="BJ95" s="75"/>
      <c r="BK95" s="87"/>
      <c r="BM95" s="2"/>
    </row>
    <row r="96" spans="1:65" ht="19.5" customHeight="1">
      <c r="A96" s="1"/>
      <c r="B96" s="72" t="s">
        <v>134</v>
      </c>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57"/>
      <c r="AH96" s="1"/>
      <c r="AI96" s="290"/>
      <c r="AJ96" s="291"/>
      <c r="AK96" s="291"/>
      <c r="AL96" s="291"/>
      <c r="AM96" s="291"/>
      <c r="AN96" s="291"/>
      <c r="AO96" s="291"/>
      <c r="AP96" s="291"/>
      <c r="AQ96" s="291"/>
      <c r="AR96" s="291"/>
      <c r="AS96" s="291"/>
      <c r="AT96" s="291"/>
      <c r="AU96" s="291"/>
      <c r="AV96" s="291"/>
      <c r="AW96" s="291"/>
      <c r="AX96" s="291"/>
      <c r="AY96" s="291"/>
      <c r="AZ96" s="291"/>
      <c r="BA96" s="291"/>
      <c r="BB96" s="291"/>
      <c r="BC96" s="291"/>
      <c r="BD96" s="291"/>
      <c r="BE96" s="291"/>
      <c r="BF96" s="291"/>
      <c r="BG96" s="291"/>
      <c r="BH96" s="291"/>
      <c r="BI96" s="291"/>
      <c r="BJ96" s="292"/>
      <c r="BK96" s="1"/>
      <c r="BM96" s="2"/>
    </row>
    <row r="97" spans="1:65" ht="16.5" customHeight="1">
      <c r="A97" s="1"/>
      <c r="B97" s="183" t="s">
        <v>135</v>
      </c>
      <c r="C97" s="183"/>
      <c r="D97" s="183"/>
      <c r="E97" s="183"/>
      <c r="F97" s="183"/>
      <c r="G97" s="183"/>
      <c r="H97" s="183"/>
      <c r="I97" s="183"/>
      <c r="J97" s="183"/>
      <c r="K97" s="147" t="s">
        <v>139</v>
      </c>
      <c r="L97" s="147"/>
      <c r="M97" s="183" t="s">
        <v>135</v>
      </c>
      <c r="N97" s="183"/>
      <c r="O97" s="183"/>
      <c r="P97" s="183"/>
      <c r="Q97" s="183"/>
      <c r="R97" s="183"/>
      <c r="S97" s="183"/>
      <c r="T97" s="183"/>
      <c r="U97" s="183"/>
      <c r="V97" s="147" t="s">
        <v>139</v>
      </c>
      <c r="W97" s="147"/>
      <c r="X97" s="147" t="s">
        <v>146</v>
      </c>
      <c r="Y97" s="147"/>
      <c r="Z97" s="147"/>
      <c r="AA97" s="147"/>
      <c r="AB97" s="147"/>
      <c r="AC97" s="147"/>
      <c r="AD97" s="147"/>
      <c r="AE97" s="147"/>
      <c r="AF97" s="147" t="s">
        <v>139</v>
      </c>
      <c r="AG97" s="147"/>
      <c r="AH97" s="1"/>
      <c r="AI97" s="293"/>
      <c r="AJ97" s="294"/>
      <c r="AK97" s="294"/>
      <c r="AL97" s="294"/>
      <c r="AM97" s="294"/>
      <c r="AN97" s="294"/>
      <c r="AO97" s="294"/>
      <c r="AP97" s="294"/>
      <c r="AQ97" s="294"/>
      <c r="AR97" s="294"/>
      <c r="AS97" s="294"/>
      <c r="AT97" s="294"/>
      <c r="AU97" s="294"/>
      <c r="AV97" s="294"/>
      <c r="AW97" s="294"/>
      <c r="AX97" s="294"/>
      <c r="AY97" s="294"/>
      <c r="AZ97" s="294"/>
      <c r="BA97" s="294"/>
      <c r="BB97" s="294"/>
      <c r="BC97" s="294"/>
      <c r="BD97" s="294"/>
      <c r="BE97" s="294"/>
      <c r="BF97" s="294"/>
      <c r="BG97" s="294"/>
      <c r="BH97" s="294"/>
      <c r="BI97" s="294"/>
      <c r="BJ97" s="295"/>
      <c r="BK97" s="1"/>
      <c r="BM97" s="2"/>
    </row>
    <row r="98" spans="1:65" ht="16.5" customHeight="1">
      <c r="A98" s="1"/>
      <c r="B98" s="147" t="s">
        <v>136</v>
      </c>
      <c r="C98" s="147"/>
      <c r="D98" s="147"/>
      <c r="E98" s="147" t="s">
        <v>137</v>
      </c>
      <c r="F98" s="147"/>
      <c r="G98" s="147"/>
      <c r="H98" s="147" t="s">
        <v>138</v>
      </c>
      <c r="I98" s="147"/>
      <c r="J98" s="147"/>
      <c r="K98" s="180"/>
      <c r="L98" s="180"/>
      <c r="M98" s="181" t="s">
        <v>144</v>
      </c>
      <c r="N98" s="181"/>
      <c r="O98" s="181"/>
      <c r="P98" s="147" t="s">
        <v>137</v>
      </c>
      <c r="Q98" s="147"/>
      <c r="R98" s="147"/>
      <c r="S98" s="147" t="s">
        <v>138</v>
      </c>
      <c r="T98" s="147"/>
      <c r="U98" s="147"/>
      <c r="V98" s="180"/>
      <c r="W98" s="180"/>
      <c r="X98" s="147" t="s">
        <v>140</v>
      </c>
      <c r="Y98" s="147"/>
      <c r="Z98" s="147"/>
      <c r="AA98" s="147"/>
      <c r="AB98" s="147"/>
      <c r="AC98" s="147" t="s">
        <v>148</v>
      </c>
      <c r="AD98" s="147"/>
      <c r="AE98" s="147"/>
      <c r="AF98" s="180"/>
      <c r="AG98" s="180"/>
      <c r="AH98" s="1"/>
      <c r="AI98" s="293"/>
      <c r="AJ98" s="294"/>
      <c r="AK98" s="294"/>
      <c r="AL98" s="294"/>
      <c r="AM98" s="294"/>
      <c r="AN98" s="294"/>
      <c r="AO98" s="294"/>
      <c r="AP98" s="294"/>
      <c r="AQ98" s="294"/>
      <c r="AR98" s="294"/>
      <c r="AS98" s="294"/>
      <c r="AT98" s="294"/>
      <c r="AU98" s="294"/>
      <c r="AV98" s="294"/>
      <c r="AW98" s="294"/>
      <c r="AX98" s="294"/>
      <c r="AY98" s="294"/>
      <c r="AZ98" s="294"/>
      <c r="BA98" s="294"/>
      <c r="BB98" s="294"/>
      <c r="BC98" s="294"/>
      <c r="BD98" s="294"/>
      <c r="BE98" s="294"/>
      <c r="BF98" s="294"/>
      <c r="BG98" s="294"/>
      <c r="BH98" s="294"/>
      <c r="BI98" s="294"/>
      <c r="BJ98" s="295"/>
      <c r="BK98" s="1"/>
      <c r="BM98" s="2"/>
    </row>
    <row r="99" spans="1:65" ht="16.5" customHeight="1">
      <c r="A99" s="1"/>
      <c r="B99" s="147"/>
      <c r="C99" s="147"/>
      <c r="D99" s="147"/>
      <c r="E99" s="147"/>
      <c r="F99" s="147"/>
      <c r="G99" s="147"/>
      <c r="H99" s="182" t="s">
        <v>141</v>
      </c>
      <c r="I99" s="182"/>
      <c r="J99" s="182"/>
      <c r="K99" s="180"/>
      <c r="L99" s="180"/>
      <c r="M99" s="181"/>
      <c r="N99" s="181"/>
      <c r="O99" s="181"/>
      <c r="P99" s="147" t="s">
        <v>137</v>
      </c>
      <c r="Q99" s="147"/>
      <c r="R99" s="147"/>
      <c r="S99" s="182" t="s">
        <v>141</v>
      </c>
      <c r="T99" s="182"/>
      <c r="U99" s="182"/>
      <c r="V99" s="180"/>
      <c r="W99" s="180"/>
      <c r="X99" s="147"/>
      <c r="Y99" s="147"/>
      <c r="Z99" s="147"/>
      <c r="AA99" s="147"/>
      <c r="AB99" s="147"/>
      <c r="AC99" s="147"/>
      <c r="AD99" s="147"/>
      <c r="AE99" s="147"/>
      <c r="AF99" s="180"/>
      <c r="AG99" s="180"/>
      <c r="AH99" s="1"/>
      <c r="AI99" s="293"/>
      <c r="AJ99" s="294"/>
      <c r="AK99" s="294"/>
      <c r="AL99" s="294"/>
      <c r="AM99" s="294"/>
      <c r="AN99" s="294"/>
      <c r="AO99" s="294"/>
      <c r="AP99" s="294"/>
      <c r="AQ99" s="294"/>
      <c r="AR99" s="294"/>
      <c r="AS99" s="294"/>
      <c r="AT99" s="294"/>
      <c r="AU99" s="294"/>
      <c r="AV99" s="294"/>
      <c r="AW99" s="294"/>
      <c r="AX99" s="294"/>
      <c r="AY99" s="294"/>
      <c r="AZ99" s="294"/>
      <c r="BA99" s="294"/>
      <c r="BB99" s="294"/>
      <c r="BC99" s="294"/>
      <c r="BD99" s="294"/>
      <c r="BE99" s="294"/>
      <c r="BF99" s="294"/>
      <c r="BG99" s="294"/>
      <c r="BH99" s="294"/>
      <c r="BI99" s="294"/>
      <c r="BJ99" s="295"/>
      <c r="BK99" s="1"/>
      <c r="BM99" s="2"/>
    </row>
    <row r="100" spans="1:65" ht="16.5" customHeight="1">
      <c r="A100" s="1"/>
      <c r="B100" s="147"/>
      <c r="C100" s="147"/>
      <c r="D100" s="147"/>
      <c r="E100" s="147" t="s">
        <v>137</v>
      </c>
      <c r="F100" s="147"/>
      <c r="G100" s="147"/>
      <c r="H100" s="147" t="s">
        <v>142</v>
      </c>
      <c r="I100" s="147"/>
      <c r="J100" s="147"/>
      <c r="K100" s="180"/>
      <c r="L100" s="180"/>
      <c r="M100" s="181"/>
      <c r="N100" s="181"/>
      <c r="O100" s="181"/>
      <c r="P100" s="147" t="s">
        <v>137</v>
      </c>
      <c r="Q100" s="147"/>
      <c r="R100" s="147"/>
      <c r="S100" s="147" t="s">
        <v>142</v>
      </c>
      <c r="T100" s="147"/>
      <c r="U100" s="147"/>
      <c r="V100" s="180"/>
      <c r="W100" s="180"/>
      <c r="X100" s="147"/>
      <c r="Y100" s="147"/>
      <c r="Z100" s="147"/>
      <c r="AA100" s="147"/>
      <c r="AB100" s="147"/>
      <c r="AC100" s="147" t="s">
        <v>147</v>
      </c>
      <c r="AD100" s="147"/>
      <c r="AE100" s="147"/>
      <c r="AF100" s="180"/>
      <c r="AG100" s="180"/>
      <c r="AH100" s="1"/>
      <c r="AI100" s="293"/>
      <c r="AJ100" s="294"/>
      <c r="AK100" s="294"/>
      <c r="AL100" s="294"/>
      <c r="AM100" s="294"/>
      <c r="AN100" s="294"/>
      <c r="AO100" s="294"/>
      <c r="AP100" s="294"/>
      <c r="AQ100" s="294"/>
      <c r="AR100" s="294"/>
      <c r="AS100" s="294"/>
      <c r="AT100" s="294"/>
      <c r="AU100" s="294"/>
      <c r="AV100" s="294"/>
      <c r="AW100" s="294"/>
      <c r="AX100" s="294"/>
      <c r="AY100" s="294"/>
      <c r="AZ100" s="294"/>
      <c r="BA100" s="294"/>
      <c r="BB100" s="294"/>
      <c r="BC100" s="294"/>
      <c r="BD100" s="294"/>
      <c r="BE100" s="294"/>
      <c r="BF100" s="294"/>
      <c r="BG100" s="294"/>
      <c r="BH100" s="294"/>
      <c r="BI100" s="294"/>
      <c r="BJ100" s="295"/>
      <c r="BK100" s="1"/>
      <c r="BM100" s="2"/>
    </row>
    <row r="101" spans="1:65" ht="16.5" customHeight="1">
      <c r="A101" s="1"/>
      <c r="B101" s="147"/>
      <c r="C101" s="147"/>
      <c r="D101" s="147"/>
      <c r="E101" s="147"/>
      <c r="F101" s="147"/>
      <c r="G101" s="147"/>
      <c r="H101" s="147" t="s">
        <v>143</v>
      </c>
      <c r="I101" s="147"/>
      <c r="J101" s="147"/>
      <c r="K101" s="180"/>
      <c r="L101" s="180"/>
      <c r="M101" s="181"/>
      <c r="N101" s="181"/>
      <c r="O101" s="181"/>
      <c r="P101" s="147" t="s">
        <v>137</v>
      </c>
      <c r="Q101" s="147"/>
      <c r="R101" s="147"/>
      <c r="S101" s="147" t="s">
        <v>143</v>
      </c>
      <c r="T101" s="147"/>
      <c r="U101" s="147"/>
      <c r="V101" s="180"/>
      <c r="W101" s="180"/>
      <c r="X101" s="147"/>
      <c r="Y101" s="147"/>
      <c r="Z101" s="147"/>
      <c r="AA101" s="147"/>
      <c r="AB101" s="147"/>
      <c r="AC101" s="147"/>
      <c r="AD101" s="147"/>
      <c r="AE101" s="147"/>
      <c r="AF101" s="180"/>
      <c r="AG101" s="180"/>
      <c r="AH101" s="1"/>
      <c r="AI101" s="296"/>
      <c r="AJ101" s="297"/>
      <c r="AK101" s="297"/>
      <c r="AL101" s="297"/>
      <c r="AM101" s="297"/>
      <c r="AN101" s="297"/>
      <c r="AO101" s="297"/>
      <c r="AP101" s="297"/>
      <c r="AQ101" s="297"/>
      <c r="AR101" s="297"/>
      <c r="AS101" s="297"/>
      <c r="AT101" s="297"/>
      <c r="AU101" s="297"/>
      <c r="AV101" s="297"/>
      <c r="AW101" s="297"/>
      <c r="AX101" s="297"/>
      <c r="AY101" s="297"/>
      <c r="AZ101" s="297"/>
      <c r="BA101" s="297"/>
      <c r="BB101" s="297"/>
      <c r="BC101" s="297"/>
      <c r="BD101" s="297"/>
      <c r="BE101" s="297"/>
      <c r="BF101" s="297"/>
      <c r="BG101" s="297"/>
      <c r="BH101" s="297"/>
      <c r="BI101" s="297"/>
      <c r="BJ101" s="298"/>
      <c r="BK101" s="1"/>
      <c r="BM101" s="2"/>
    </row>
    <row r="102" spans="1:65" ht="19.5" customHeight="1">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row>
  </sheetData>
  <sheetProtection algorithmName="SHA-512" hashValue="0fHByVvgYoVx4ESnVFkIiioKfc6+bu7hKNg/20sO3S0To3qrBiAwJfVHH1XEQkeAbaFUM4aVTEXLHqWIbNvW/A==" saltValue="cfRcdmsfeXYoWSXudNuM2A==" spinCount="100000" sheet="1" objects="1" scenarios="1"/>
  <dataConsolidate/>
  <mergeCells count="571">
    <mergeCell ref="AX15:AY17"/>
    <mergeCell ref="B56:L56"/>
    <mergeCell ref="L21:L23"/>
    <mergeCell ref="L24:L26"/>
    <mergeCell ref="B33:B52"/>
    <mergeCell ref="AE21:AH26"/>
    <mergeCell ref="BR64:BV65"/>
    <mergeCell ref="BR66:BV67"/>
    <mergeCell ref="BR68:BV69"/>
    <mergeCell ref="B14:C15"/>
    <mergeCell ref="F14:F15"/>
    <mergeCell ref="G14:G15"/>
    <mergeCell ref="H14:H15"/>
    <mergeCell ref="I14:I15"/>
    <mergeCell ref="BP64:BP65"/>
    <mergeCell ref="BQ64:BQ65"/>
    <mergeCell ref="BM66:BO67"/>
    <mergeCell ref="AL66:AO67"/>
    <mergeCell ref="AF67:AG67"/>
    <mergeCell ref="B66:G67"/>
    <mergeCell ref="H66:I67"/>
    <mergeCell ref="L66:L67"/>
    <mergeCell ref="AP66:AS67"/>
    <mergeCell ref="AT66:AU67"/>
    <mergeCell ref="BR70:BV71"/>
    <mergeCell ref="BR72:BV73"/>
    <mergeCell ref="BM59:BO59"/>
    <mergeCell ref="BR59:BV59"/>
    <mergeCell ref="C43:C51"/>
    <mergeCell ref="B20:L20"/>
    <mergeCell ref="AC50:AE50"/>
    <mergeCell ref="AC49:AE49"/>
    <mergeCell ref="AH50:AK50"/>
    <mergeCell ref="X51:AE51"/>
    <mergeCell ref="AL51:AO52"/>
    <mergeCell ref="B53:K53"/>
    <mergeCell ref="B54:K54"/>
    <mergeCell ref="B55:K55"/>
    <mergeCell ref="J58:M59"/>
    <mergeCell ref="M60:M61"/>
    <mergeCell ref="S58:W59"/>
    <mergeCell ref="S60:W61"/>
    <mergeCell ref="BP66:BP67"/>
    <mergeCell ref="BQ66:BQ67"/>
    <mergeCell ref="BM60:BO61"/>
    <mergeCell ref="BP60:BP61"/>
    <mergeCell ref="BM64:BO65"/>
    <mergeCell ref="BQ60:BQ61"/>
    <mergeCell ref="T8:X8"/>
    <mergeCell ref="BI49:BJ50"/>
    <mergeCell ref="M39:V40"/>
    <mergeCell ref="M41:V42"/>
    <mergeCell ref="AF49:AG50"/>
    <mergeCell ref="L49:L50"/>
    <mergeCell ref="AH49:AK49"/>
    <mergeCell ref="X49:AA50"/>
    <mergeCell ref="AL49:AO50"/>
    <mergeCell ref="AW9:AW17"/>
    <mergeCell ref="AX9:AY11"/>
    <mergeCell ref="AX12:AY14"/>
    <mergeCell ref="AM9:AN10"/>
    <mergeCell ref="AR29:AT30"/>
    <mergeCell ref="AE45:AH46"/>
    <mergeCell ref="AI45:AL46"/>
    <mergeCell ref="AA39:AD40"/>
    <mergeCell ref="AE33:AH34"/>
    <mergeCell ref="AI33:AL34"/>
    <mergeCell ref="AR33:AT34"/>
    <mergeCell ref="AU33:AX34"/>
    <mergeCell ref="AY33:BB34"/>
    <mergeCell ref="BG33:BJ34"/>
    <mergeCell ref="AA33:AD34"/>
    <mergeCell ref="AT74:AU74"/>
    <mergeCell ref="X74:Y74"/>
    <mergeCell ref="AF74:AG74"/>
    <mergeCell ref="AH74:AK74"/>
    <mergeCell ref="AL74:AO74"/>
    <mergeCell ref="H58:I59"/>
    <mergeCell ref="AF58:AG59"/>
    <mergeCell ref="AH58:AK59"/>
    <mergeCell ref="X58:Y59"/>
    <mergeCell ref="J60:K61"/>
    <mergeCell ref="AP74:AS74"/>
    <mergeCell ref="AL58:AO59"/>
    <mergeCell ref="AP58:AS59"/>
    <mergeCell ref="AT58:AU59"/>
    <mergeCell ref="AL64:AO65"/>
    <mergeCell ref="AL60:AO61"/>
    <mergeCell ref="AP60:AS61"/>
    <mergeCell ref="AT60:AU61"/>
    <mergeCell ref="L60:L61"/>
    <mergeCell ref="X60:Y61"/>
    <mergeCell ref="AP64:AS65"/>
    <mergeCell ref="AT64:AU65"/>
    <mergeCell ref="X66:Y67"/>
    <mergeCell ref="AH66:AK67"/>
    <mergeCell ref="B74:G74"/>
    <mergeCell ref="H74:I74"/>
    <mergeCell ref="AF72:AG72"/>
    <mergeCell ref="AF70:AG70"/>
    <mergeCell ref="X70:Y71"/>
    <mergeCell ref="AH70:AK71"/>
    <mergeCell ref="B58:G59"/>
    <mergeCell ref="L68:L69"/>
    <mergeCell ref="AF68:AG68"/>
    <mergeCell ref="B72:G73"/>
    <mergeCell ref="AF66:AG66"/>
    <mergeCell ref="AF64:AG64"/>
    <mergeCell ref="AF60:AG60"/>
    <mergeCell ref="X64:Y65"/>
    <mergeCell ref="AH64:AK65"/>
    <mergeCell ref="AF65:AG65"/>
    <mergeCell ref="AC64:AE65"/>
    <mergeCell ref="B64:G65"/>
    <mergeCell ref="H64:I65"/>
    <mergeCell ref="L64:L65"/>
    <mergeCell ref="AF61:AG61"/>
    <mergeCell ref="AH60:AK61"/>
    <mergeCell ref="B60:G61"/>
    <mergeCell ref="H60:I61"/>
    <mergeCell ref="AC66:AE67"/>
    <mergeCell ref="BQ68:BQ69"/>
    <mergeCell ref="AF69:AG69"/>
    <mergeCell ref="B70:G71"/>
    <mergeCell ref="H70:I71"/>
    <mergeCell ref="L70:L71"/>
    <mergeCell ref="AP68:AS69"/>
    <mergeCell ref="AT68:AU69"/>
    <mergeCell ref="BM68:BO69"/>
    <mergeCell ref="X68:Y69"/>
    <mergeCell ref="AH68:AK69"/>
    <mergeCell ref="AL68:AO69"/>
    <mergeCell ref="B68:G69"/>
    <mergeCell ref="H68:I69"/>
    <mergeCell ref="BQ70:BQ71"/>
    <mergeCell ref="S66:W67"/>
    <mergeCell ref="H72:I73"/>
    <mergeCell ref="L72:L73"/>
    <mergeCell ref="AL70:AO71"/>
    <mergeCell ref="AP70:AS71"/>
    <mergeCell ref="AT70:AU71"/>
    <mergeCell ref="X72:Y73"/>
    <mergeCell ref="AH72:AK73"/>
    <mergeCell ref="AL72:AO73"/>
    <mergeCell ref="BP68:BP69"/>
    <mergeCell ref="BM70:BO71"/>
    <mergeCell ref="BP70:BP71"/>
    <mergeCell ref="AF71:AG71"/>
    <mergeCell ref="BP72:BP73"/>
    <mergeCell ref="S68:W69"/>
    <mergeCell ref="S70:W71"/>
    <mergeCell ref="S72:W73"/>
    <mergeCell ref="M72:M73"/>
    <mergeCell ref="BQ72:BQ73"/>
    <mergeCell ref="AF73:AG73"/>
    <mergeCell ref="AP72:AS73"/>
    <mergeCell ref="AT72:AU73"/>
    <mergeCell ref="BM72:BO73"/>
    <mergeCell ref="X19:AO20"/>
    <mergeCell ref="AA21:AD26"/>
    <mergeCell ref="AA27:AD28"/>
    <mergeCell ref="AM11:AN12"/>
    <mergeCell ref="AM13:AN17"/>
    <mergeCell ref="AO11:AV12"/>
    <mergeCell ref="AO13:AV17"/>
    <mergeCell ref="AR47:AT47"/>
    <mergeCell ref="AU47:AX47"/>
    <mergeCell ref="AE47:AH47"/>
    <mergeCell ref="AI47:AL47"/>
    <mergeCell ref="AM47:AO47"/>
    <mergeCell ref="AA45:AD46"/>
    <mergeCell ref="AA47:AD47"/>
    <mergeCell ref="X47:Z47"/>
    <mergeCell ref="AE35:AH36"/>
    <mergeCell ref="AI35:AL36"/>
    <mergeCell ref="AE29:AH30"/>
    <mergeCell ref="AI29:AL30"/>
    <mergeCell ref="AP33:AQ34"/>
    <mergeCell ref="BC33:BF34"/>
    <mergeCell ref="AE39:AH40"/>
    <mergeCell ref="AI39:AL40"/>
    <mergeCell ref="AR39:AT40"/>
    <mergeCell ref="AU39:AX40"/>
    <mergeCell ref="AY39:BB40"/>
    <mergeCell ref="BG39:BJ40"/>
    <mergeCell ref="AE41:AH42"/>
    <mergeCell ref="AI41:AL42"/>
    <mergeCell ref="AR41:AT42"/>
    <mergeCell ref="AU41:AX42"/>
    <mergeCell ref="BC39:BF40"/>
    <mergeCell ref="BC41:BF42"/>
    <mergeCell ref="B62:G63"/>
    <mergeCell ref="H62:I63"/>
    <mergeCell ref="L62:L63"/>
    <mergeCell ref="X62:Y63"/>
    <mergeCell ref="J62:K63"/>
    <mergeCell ref="M62:M63"/>
    <mergeCell ref="S62:W63"/>
    <mergeCell ref="BG47:BJ47"/>
    <mergeCell ref="BB50:BE50"/>
    <mergeCell ref="BB49:BE49"/>
    <mergeCell ref="AY47:BB47"/>
    <mergeCell ref="BI51:BJ51"/>
    <mergeCell ref="BI52:BJ52"/>
    <mergeCell ref="BI53:BJ53"/>
    <mergeCell ref="AL53:AO54"/>
    <mergeCell ref="X55:Y56"/>
    <mergeCell ref="AH55:AK55"/>
    <mergeCell ref="AH56:AK56"/>
    <mergeCell ref="AL55:AO56"/>
    <mergeCell ref="AC52:AD52"/>
    <mergeCell ref="X52:AB52"/>
    <mergeCell ref="AF51:AG52"/>
    <mergeCell ref="AF53:AG54"/>
    <mergeCell ref="AH51:AK51"/>
    <mergeCell ref="L45:L46"/>
    <mergeCell ref="BM62:BO63"/>
    <mergeCell ref="BP62:BP63"/>
    <mergeCell ref="BQ62:BQ63"/>
    <mergeCell ref="BR62:BV63"/>
    <mergeCell ref="AF63:AG63"/>
    <mergeCell ref="X53:AA54"/>
    <mergeCell ref="AF62:AG62"/>
    <mergeCell ref="AH62:AK63"/>
    <mergeCell ref="AL62:AO63"/>
    <mergeCell ref="AP62:AS63"/>
    <mergeCell ref="AT62:AU63"/>
    <mergeCell ref="AD53:AE54"/>
    <mergeCell ref="AB53:AC54"/>
    <mergeCell ref="Z58:AB59"/>
    <mergeCell ref="AC58:AE59"/>
    <mergeCell ref="AC60:AE61"/>
    <mergeCell ref="AC62:AE63"/>
    <mergeCell ref="AH52:AK52"/>
    <mergeCell ref="AH53:AK53"/>
    <mergeCell ref="AH54:AK54"/>
    <mergeCell ref="BM58:BQ58"/>
    <mergeCell ref="BR60:BV61"/>
    <mergeCell ref="BH58:BJ59"/>
    <mergeCell ref="L33:L34"/>
    <mergeCell ref="L35:L36"/>
    <mergeCell ref="C24:C30"/>
    <mergeCell ref="D29:G30"/>
    <mergeCell ref="C31:G32"/>
    <mergeCell ref="L37:L38"/>
    <mergeCell ref="L39:L40"/>
    <mergeCell ref="L41:L42"/>
    <mergeCell ref="L43:L44"/>
    <mergeCell ref="C39:K40"/>
    <mergeCell ref="C41:K42"/>
    <mergeCell ref="D43:K44"/>
    <mergeCell ref="AA29:AD30"/>
    <mergeCell ref="AA31:AD32"/>
    <mergeCell ref="AP29:AQ30"/>
    <mergeCell ref="AP31:AQ32"/>
    <mergeCell ref="BC29:BF30"/>
    <mergeCell ref="BC31:BF32"/>
    <mergeCell ref="B21:B32"/>
    <mergeCell ref="L27:L28"/>
    <mergeCell ref="L29:L30"/>
    <mergeCell ref="L31:L32"/>
    <mergeCell ref="AI21:AL26"/>
    <mergeCell ref="AE27:AH28"/>
    <mergeCell ref="AI27:AL28"/>
    <mergeCell ref="AR27:AT28"/>
    <mergeCell ref="AU27:AX28"/>
    <mergeCell ref="AY27:BB28"/>
    <mergeCell ref="AP21:AQ26"/>
    <mergeCell ref="AP27:AQ28"/>
    <mergeCell ref="AR21:BF22"/>
    <mergeCell ref="AR23:AX24"/>
    <mergeCell ref="AR25:AT26"/>
    <mergeCell ref="AU25:AX26"/>
    <mergeCell ref="AM21:AO26"/>
    <mergeCell ref="AY23:BB26"/>
    <mergeCell ref="AU29:AX30"/>
    <mergeCell ref="AY29:BB30"/>
    <mergeCell ref="BG29:BJ30"/>
    <mergeCell ref="AE31:AH32"/>
    <mergeCell ref="AI31:AL32"/>
    <mergeCell ref="AR31:AT32"/>
    <mergeCell ref="AU31:AX32"/>
    <mergeCell ref="AY31:BB32"/>
    <mergeCell ref="BG31:BJ32"/>
    <mergeCell ref="AE43:AH44"/>
    <mergeCell ref="AI43:AL44"/>
    <mergeCell ref="AR43:AT44"/>
    <mergeCell ref="AU43:AX44"/>
    <mergeCell ref="AY43:BB44"/>
    <mergeCell ref="BG43:BJ44"/>
    <mergeCell ref="AA41:AD42"/>
    <mergeCell ref="AA43:AD44"/>
    <mergeCell ref="AR35:AT36"/>
    <mergeCell ref="AU35:AX36"/>
    <mergeCell ref="AY35:BB36"/>
    <mergeCell ref="BG35:BJ36"/>
    <mergeCell ref="AE37:AH38"/>
    <mergeCell ref="AI37:AL38"/>
    <mergeCell ref="AR37:AT38"/>
    <mergeCell ref="AU37:AX38"/>
    <mergeCell ref="AY37:BB38"/>
    <mergeCell ref="BG37:BJ38"/>
    <mergeCell ref="AA35:AD36"/>
    <mergeCell ref="AA37:AD38"/>
    <mergeCell ref="AP35:AQ36"/>
    <mergeCell ref="AP37:AQ38"/>
    <mergeCell ref="BC35:BF36"/>
    <mergeCell ref="BC37:BF38"/>
    <mergeCell ref="L17:L18"/>
    <mergeCell ref="I17:I18"/>
    <mergeCell ref="H17:H18"/>
    <mergeCell ref="M20:V20"/>
    <mergeCell ref="M21:V23"/>
    <mergeCell ref="M24:V26"/>
    <mergeCell ref="M27:V28"/>
    <mergeCell ref="M29:V30"/>
    <mergeCell ref="R17:R18"/>
    <mergeCell ref="S17:S18"/>
    <mergeCell ref="Q17:Q18"/>
    <mergeCell ref="T17:T18"/>
    <mergeCell ref="N17:N18"/>
    <mergeCell ref="M17:M18"/>
    <mergeCell ref="AI77:AS77"/>
    <mergeCell ref="AT77:AX77"/>
    <mergeCell ref="BF77:BJ77"/>
    <mergeCell ref="AY77:BE77"/>
    <mergeCell ref="M35:V36"/>
    <mergeCell ref="M37:V38"/>
    <mergeCell ref="M43:V44"/>
    <mergeCell ref="M45:V46"/>
    <mergeCell ref="M47:V47"/>
    <mergeCell ref="M48:V48"/>
    <mergeCell ref="M49:V50"/>
    <mergeCell ref="M51:V51"/>
    <mergeCell ref="M52:V52"/>
    <mergeCell ref="AR45:AT46"/>
    <mergeCell ref="AU45:AX46"/>
    <mergeCell ref="AY45:BB46"/>
    <mergeCell ref="BG45:BJ46"/>
    <mergeCell ref="N77:S77"/>
    <mergeCell ref="AB77:AG77"/>
    <mergeCell ref="M53:V53"/>
    <mergeCell ref="M54:V54"/>
    <mergeCell ref="M55:V55"/>
    <mergeCell ref="M56:V56"/>
    <mergeCell ref="AY41:BB42"/>
    <mergeCell ref="N80:S81"/>
    <mergeCell ref="AB80:AG81"/>
    <mergeCell ref="N78:S79"/>
    <mergeCell ref="AB78:AG79"/>
    <mergeCell ref="AI78:AS80"/>
    <mergeCell ref="N85:S86"/>
    <mergeCell ref="AB85:AG86"/>
    <mergeCell ref="AI85:BE86"/>
    <mergeCell ref="AI87:AS88"/>
    <mergeCell ref="D45:K46"/>
    <mergeCell ref="D47:K47"/>
    <mergeCell ref="D48:K48"/>
    <mergeCell ref="D49:K50"/>
    <mergeCell ref="D51:K51"/>
    <mergeCell ref="C52:K52"/>
    <mergeCell ref="J14:K15"/>
    <mergeCell ref="C21:K23"/>
    <mergeCell ref="D24:K26"/>
    <mergeCell ref="D27:K28"/>
    <mergeCell ref="H29:K30"/>
    <mergeCell ref="H31:K32"/>
    <mergeCell ref="C33:K34"/>
    <mergeCell ref="C35:K36"/>
    <mergeCell ref="C37:K38"/>
    <mergeCell ref="G17:G18"/>
    <mergeCell ref="AI96:BJ101"/>
    <mergeCell ref="K100:L100"/>
    <mergeCell ref="K101:L101"/>
    <mergeCell ref="H101:J101"/>
    <mergeCell ref="H100:J100"/>
    <mergeCell ref="H99:J99"/>
    <mergeCell ref="J64:K65"/>
    <mergeCell ref="J66:K67"/>
    <mergeCell ref="J68:K69"/>
    <mergeCell ref="J70:K71"/>
    <mergeCell ref="J72:K73"/>
    <mergeCell ref="B97:J97"/>
    <mergeCell ref="H98:J98"/>
    <mergeCell ref="N90:S92"/>
    <mergeCell ref="N93:S95"/>
    <mergeCell ref="AT78:AX80"/>
    <mergeCell ref="BF78:BJ80"/>
    <mergeCell ref="AI81:AS83"/>
    <mergeCell ref="AT81:AX83"/>
    <mergeCell ref="BF81:BJ83"/>
    <mergeCell ref="AY78:BE78"/>
    <mergeCell ref="AY79:BE80"/>
    <mergeCell ref="AY81:BE82"/>
    <mergeCell ref="AY83:BE83"/>
    <mergeCell ref="AC100:AE101"/>
    <mergeCell ref="AC98:AE99"/>
    <mergeCell ref="AF100:AG101"/>
    <mergeCell ref="V99:W99"/>
    <mergeCell ref="V100:W100"/>
    <mergeCell ref="V101:W101"/>
    <mergeCell ref="E98:G99"/>
    <mergeCell ref="E100:G101"/>
    <mergeCell ref="B98:D101"/>
    <mergeCell ref="AI89:AS90"/>
    <mergeCell ref="AI91:AS93"/>
    <mergeCell ref="N87:S89"/>
    <mergeCell ref="AI94:BD95"/>
    <mergeCell ref="AB93:AG95"/>
    <mergeCell ref="T93:AA94"/>
    <mergeCell ref="T95:AA95"/>
    <mergeCell ref="AT87:AX88"/>
    <mergeCell ref="AY87:BE88"/>
    <mergeCell ref="AY89:BE90"/>
    <mergeCell ref="AY91:BE93"/>
    <mergeCell ref="BF87:BJ88"/>
    <mergeCell ref="AT89:AX90"/>
    <mergeCell ref="AT91:AX93"/>
    <mergeCell ref="BF89:BJ90"/>
    <mergeCell ref="BF91:BJ93"/>
    <mergeCell ref="Z60:AB61"/>
    <mergeCell ref="Z62:AB63"/>
    <mergeCell ref="Z64:AB65"/>
    <mergeCell ref="Z66:AB67"/>
    <mergeCell ref="Z68:AB69"/>
    <mergeCell ref="Z70:AB71"/>
    <mergeCell ref="Z72:AB73"/>
    <mergeCell ref="Z74:AB74"/>
    <mergeCell ref="T77:AA77"/>
    <mergeCell ref="T78:AA79"/>
    <mergeCell ref="T80:AA81"/>
    <mergeCell ref="T85:AA85"/>
    <mergeCell ref="T86:AA86"/>
    <mergeCell ref="T87:AA87"/>
    <mergeCell ref="T88:AA89"/>
    <mergeCell ref="AB87:AG89"/>
    <mergeCell ref="T90:AA90"/>
    <mergeCell ref="AB90:AG92"/>
    <mergeCell ref="T91:AA92"/>
    <mergeCell ref="J74:M74"/>
    <mergeCell ref="N58:R59"/>
    <mergeCell ref="N60:R61"/>
    <mergeCell ref="N62:R63"/>
    <mergeCell ref="N64:R65"/>
    <mergeCell ref="N66:R67"/>
    <mergeCell ref="N68:R69"/>
    <mergeCell ref="N70:R71"/>
    <mergeCell ref="N72:R73"/>
    <mergeCell ref="S74:W74"/>
    <mergeCell ref="N74:R74"/>
    <mergeCell ref="AA9:AL12"/>
    <mergeCell ref="AA13:AL17"/>
    <mergeCell ref="Z55:AB56"/>
    <mergeCell ref="X21:Z26"/>
    <mergeCell ref="X9:Z12"/>
    <mergeCell ref="X13:Z17"/>
    <mergeCell ref="X27:Z28"/>
    <mergeCell ref="X29:Z30"/>
    <mergeCell ref="X31:Z32"/>
    <mergeCell ref="X33:Z34"/>
    <mergeCell ref="X35:Z36"/>
    <mergeCell ref="X37:Z38"/>
    <mergeCell ref="X39:Z40"/>
    <mergeCell ref="X41:Z42"/>
    <mergeCell ref="X43:Z44"/>
    <mergeCell ref="X45:Z46"/>
    <mergeCell ref="M31:V32"/>
    <mergeCell ref="M33:V34"/>
    <mergeCell ref="M64:M65"/>
    <mergeCell ref="M66:M67"/>
    <mergeCell ref="M68:M69"/>
    <mergeCell ref="M70:M71"/>
    <mergeCell ref="AV60:AZ61"/>
    <mergeCell ref="AV62:AZ63"/>
    <mergeCell ref="AV64:AZ65"/>
    <mergeCell ref="AV66:AZ67"/>
    <mergeCell ref="AV68:AZ69"/>
    <mergeCell ref="AV70:AZ71"/>
    <mergeCell ref="AV72:AZ73"/>
    <mergeCell ref="AV74:AZ74"/>
    <mergeCell ref="BH60:BJ61"/>
    <mergeCell ref="BH62:BJ63"/>
    <mergeCell ref="BH64:BJ65"/>
    <mergeCell ref="BH66:BJ67"/>
    <mergeCell ref="BH68:BJ69"/>
    <mergeCell ref="BH70:BJ71"/>
    <mergeCell ref="BH72:BJ73"/>
    <mergeCell ref="BH74:BJ74"/>
    <mergeCell ref="B1:BJ1"/>
    <mergeCell ref="U17:V18"/>
    <mergeCell ref="AC55:AG56"/>
    <mergeCell ref="BD51:BE51"/>
    <mergeCell ref="BD52:BE52"/>
    <mergeCell ref="BF49:BH50"/>
    <mergeCell ref="BF51:BH51"/>
    <mergeCell ref="BF52:BH52"/>
    <mergeCell ref="BF53:BH53"/>
    <mergeCell ref="AV49:BA50"/>
    <mergeCell ref="AV51:AZ51"/>
    <mergeCell ref="AV52:AZ52"/>
    <mergeCell ref="AV53:BE53"/>
    <mergeCell ref="AO9:AV10"/>
    <mergeCell ref="AP39:AQ40"/>
    <mergeCell ref="AP41:AQ42"/>
    <mergeCell ref="AP43:AQ44"/>
    <mergeCell ref="AP45:AQ46"/>
    <mergeCell ref="AP47:AQ47"/>
    <mergeCell ref="AP49:AT50"/>
    <mergeCell ref="AP51:AT52"/>
    <mergeCell ref="AP53:AT54"/>
    <mergeCell ref="AP55:AT56"/>
    <mergeCell ref="J17:K18"/>
    <mergeCell ref="B85:M86"/>
    <mergeCell ref="B87:M89"/>
    <mergeCell ref="B90:M92"/>
    <mergeCell ref="B93:M95"/>
    <mergeCell ref="B82:M84"/>
    <mergeCell ref="AF98:AG99"/>
    <mergeCell ref="K97:L97"/>
    <mergeCell ref="K98:L98"/>
    <mergeCell ref="K99:L99"/>
    <mergeCell ref="M98:O101"/>
    <mergeCell ref="P98:R98"/>
    <mergeCell ref="P99:R99"/>
    <mergeCell ref="P100:R100"/>
    <mergeCell ref="P101:R101"/>
    <mergeCell ref="S98:U98"/>
    <mergeCell ref="S99:U99"/>
    <mergeCell ref="S100:U100"/>
    <mergeCell ref="S101:U101"/>
    <mergeCell ref="M97:U97"/>
    <mergeCell ref="V97:W97"/>
    <mergeCell ref="V98:W98"/>
    <mergeCell ref="AF97:AG97"/>
    <mergeCell ref="X97:AE97"/>
    <mergeCell ref="X98:AB101"/>
    <mergeCell ref="Y8:AB8"/>
    <mergeCell ref="D14:E15"/>
    <mergeCell ref="O17:P18"/>
    <mergeCell ref="C3:E3"/>
    <mergeCell ref="BC23:BF26"/>
    <mergeCell ref="BC27:BF28"/>
    <mergeCell ref="B77:M77"/>
    <mergeCell ref="B78:M79"/>
    <mergeCell ref="B80:M81"/>
    <mergeCell ref="BA60:BG61"/>
    <mergeCell ref="BA62:BG63"/>
    <mergeCell ref="BA64:BG65"/>
    <mergeCell ref="BA66:BG67"/>
    <mergeCell ref="BA68:BG69"/>
    <mergeCell ref="BA70:BG71"/>
    <mergeCell ref="BA72:BG73"/>
    <mergeCell ref="BA74:BG74"/>
    <mergeCell ref="AC68:AE69"/>
    <mergeCell ref="AC70:AE71"/>
    <mergeCell ref="AC72:AE73"/>
    <mergeCell ref="AC74:AE74"/>
    <mergeCell ref="AV58:AZ59"/>
    <mergeCell ref="BA58:BG59"/>
    <mergeCell ref="S64:W65"/>
    <mergeCell ref="BC43:BF44"/>
    <mergeCell ref="BC45:BF46"/>
    <mergeCell ref="BC47:BF47"/>
    <mergeCell ref="BB51:BC51"/>
    <mergeCell ref="BB52:BC52"/>
    <mergeCell ref="AZ9:BJ11"/>
    <mergeCell ref="AZ12:BJ14"/>
    <mergeCell ref="AZ15:BJ17"/>
    <mergeCell ref="BG41:BJ42"/>
    <mergeCell ref="BG21:BJ26"/>
    <mergeCell ref="BG27:BJ28"/>
  </mergeCells>
  <phoneticPr fontId="2"/>
  <dataValidations count="12">
    <dataValidation type="whole" allowBlank="1" showInputMessage="1" showErrorMessage="1" error="数値を入力してください。" sqref="AH78:AH83 M29 BL21:BL26 M31 AH87:AH95 M51:M53 M55 AC52:AD52 AB53:AC54 AF51:AK54 AP51:AT54 BB51:BC52 BI51:BJ52 Z60:AB73 K98:L101 V98:W101 AF98:AG101">
      <formula1>0</formula1>
      <formula2>9999999999999</formula2>
    </dataValidation>
    <dataValidation type="whole" allowBlank="1" showInputMessage="1" showErrorMessage="1" error="1～12までの数値を入力してください。" sqref="M60 M62 M64 M66 M68 M70 M72">
      <formula1>1</formula1>
      <formula2>12</formula2>
    </dataValidation>
    <dataValidation type="list" allowBlank="1" showInputMessage="1" showErrorMessage="1" sqref="J60 J62 J70 J64 J66 J68 J72">
      <formula1>"　,R,H"</formula1>
    </dataValidation>
    <dataValidation type="whole" allowBlank="1" showInputMessage="1" showErrorMessage="1" error="数値を入力してください。" sqref="L60:L73">
      <formula1>1</formula1>
      <formula2>999</formula2>
    </dataValidation>
    <dataValidation type="whole" allowBlank="1" showInputMessage="1" showErrorMessage="1" error="100％以下の割合を数値で入力してください。" sqref="AT60:AU73">
      <formula1>0</formula1>
      <formula2>100</formula2>
    </dataValidation>
    <dataValidation allowBlank="1" showInputMessage="1" showErrorMessage="1" error="数値を入力してください。" sqref="M35"/>
    <dataValidation type="whole" allowBlank="1" showInputMessage="1" showErrorMessage="1" error="０以上の数値を入力してください。" sqref="N60:O60 N72:O72 N62:O62 N64:O64 N66:O66 N68:O68 N70:O70">
      <formula1>0</formula1>
      <formula2>9999999999999</formula2>
    </dataValidation>
    <dataValidation type="whole" allowBlank="1" showInputMessage="1" showErrorMessage="1" error="0以上の数値を入力してください。" sqref="M21:V28 M33:V34 M37:V50 M56:V56 M54:V54">
      <formula1>0</formula1>
      <formula2>9999999999999</formula2>
    </dataValidation>
    <dataValidation type="whole" allowBlank="1" showInputMessage="1" showErrorMessage="1" error="12以下の月数を入力してください。" sqref="AO27:AO46">
      <formula1>1</formula1>
      <formula2>12</formula2>
    </dataValidation>
    <dataValidation type="whole" allowBlank="1" showInputMessage="1" showErrorMessage="1" error="年数を入力してください。" sqref="AN27:AN46">
      <formula1>1</formula1>
      <formula2>9999</formula2>
    </dataValidation>
    <dataValidation type="whole" allowBlank="1" showInputMessage="1" showErrorMessage="1" error="数値を入力してください。" sqref="BG27:BJ46 BC27 BC29 BC31 BC33 BC35 BC37 BC39 BC41 BC43 AP27:BB46 BC45">
      <formula1>-9999999999999</formula1>
      <formula2>9999999999999</formula2>
    </dataValidation>
    <dataValidation type="whole" allowBlank="1" showInputMessage="1" showErrorMessage="1" error="数値を入力してください。" sqref="N78:AG81 T88:AA89 T91:AA92 T95:AA95 AB87:AG95 AY78:BJ83 AT89:BJ93">
      <formula1>-99999999999999</formula1>
      <formula2>99999999999999</formula2>
    </dataValidation>
  </dataValidations>
  <pageMargins left="0.39370078740157483" right="0.39370078740157483" top="0.59055118110236227" bottom="0" header="0.31496062992125984" footer="0"/>
  <pageSetup paperSize="9" orientation="landscape" blackAndWhite="1" r:id="rId1"/>
  <rowBreaks count="1" manualBreakCount="1">
    <brk id="56" max="5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3"/>
  <sheetViews>
    <sheetView zoomScaleNormal="100" zoomScaleSheetLayoutView="100" workbookViewId="0">
      <selection sqref="A1:K1"/>
    </sheetView>
  </sheetViews>
  <sheetFormatPr defaultRowHeight="28.5" customHeight="1"/>
  <cols>
    <col min="1" max="1" width="3" style="9" customWidth="1"/>
    <col min="2" max="2" width="27.5" style="9" bestFit="1" customWidth="1"/>
    <col min="3" max="3" width="3.75" style="9" bestFit="1" customWidth="1"/>
    <col min="4" max="4" width="9" style="9" customWidth="1"/>
    <col min="5" max="9" width="9" style="9"/>
    <col min="10" max="10" width="9" style="10"/>
    <col min="11" max="12" width="3" style="9" customWidth="1"/>
    <col min="13" max="13" width="27.5" style="9" bestFit="1" customWidth="1"/>
    <col min="14" max="14" width="3.75" style="9" bestFit="1" customWidth="1"/>
    <col min="15" max="15" width="9" style="9" customWidth="1"/>
    <col min="16" max="21" width="9" style="9"/>
    <col min="22" max="22" width="3" style="9" customWidth="1"/>
    <col min="23" max="16384" width="9" style="9"/>
  </cols>
  <sheetData>
    <row r="1" spans="1:53" s="7" customFormat="1" ht="28.5" customHeight="1">
      <c r="A1" s="508" t="s">
        <v>185</v>
      </c>
      <c r="B1" s="508"/>
      <c r="C1" s="508"/>
      <c r="D1" s="508"/>
      <c r="E1" s="508"/>
      <c r="F1" s="508"/>
      <c r="G1" s="508"/>
      <c r="H1" s="508"/>
      <c r="I1" s="508"/>
      <c r="J1" s="508"/>
      <c r="K1" s="508"/>
      <c r="L1" s="509" t="s">
        <v>186</v>
      </c>
      <c r="M1" s="509"/>
      <c r="N1" s="509"/>
      <c r="O1" s="509"/>
      <c r="P1" s="509"/>
      <c r="Q1" s="509"/>
      <c r="R1" s="509"/>
      <c r="S1" s="509"/>
      <c r="T1" s="509"/>
      <c r="U1" s="509"/>
      <c r="V1" s="509"/>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row>
    <row r="2" spans="1:53" s="7" customFormat="1" ht="28.5" customHeight="1">
      <c r="A2" s="12"/>
      <c r="B2" s="13" t="s">
        <v>60</v>
      </c>
      <c r="C2" s="13"/>
      <c r="D2" s="13"/>
      <c r="E2" s="13"/>
      <c r="F2" s="13"/>
      <c r="G2" s="13"/>
      <c r="H2" s="13"/>
      <c r="I2" s="13"/>
      <c r="J2" s="14"/>
      <c r="K2" s="15"/>
      <c r="L2" s="12"/>
      <c r="M2" s="504" t="s">
        <v>9</v>
      </c>
      <c r="N2" s="505"/>
      <c r="O2" s="505"/>
      <c r="P2" s="505"/>
      <c r="Q2" s="505"/>
      <c r="R2" s="505"/>
      <c r="S2" s="505"/>
      <c r="T2" s="505"/>
      <c r="U2" s="506"/>
      <c r="V2" s="12"/>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row>
    <row r="3" spans="1:53" s="7" customFormat="1" ht="28.5" customHeight="1">
      <c r="A3" s="12"/>
      <c r="B3" s="12"/>
      <c r="C3" s="15"/>
      <c r="D3" s="15"/>
      <c r="E3" s="15"/>
      <c r="F3" s="15"/>
      <c r="G3" s="15"/>
      <c r="H3" s="15"/>
      <c r="I3" s="15"/>
      <c r="J3" s="16"/>
      <c r="K3" s="15"/>
      <c r="L3" s="17"/>
      <c r="M3" s="19" t="s">
        <v>66</v>
      </c>
      <c r="N3" s="20" t="s">
        <v>11</v>
      </c>
      <c r="O3" s="502" t="s">
        <v>165</v>
      </c>
      <c r="P3" s="502"/>
      <c r="Q3" s="502"/>
      <c r="R3" s="502"/>
      <c r="S3" s="502"/>
      <c r="T3" s="502"/>
      <c r="U3" s="503"/>
      <c r="V3" s="17"/>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row>
    <row r="4" spans="1:53" s="7" customFormat="1" ht="28.5" customHeight="1">
      <c r="A4" s="17"/>
      <c r="B4" s="507" t="s">
        <v>63</v>
      </c>
      <c r="C4" s="507"/>
      <c r="D4" s="507"/>
      <c r="E4" s="507"/>
      <c r="F4" s="507"/>
      <c r="G4" s="507"/>
      <c r="H4" s="507"/>
      <c r="I4" s="507"/>
      <c r="J4" s="507"/>
      <c r="K4" s="17"/>
      <c r="L4" s="17"/>
      <c r="M4" s="33" t="s">
        <v>163</v>
      </c>
      <c r="N4" s="20" t="s">
        <v>12</v>
      </c>
      <c r="O4" s="502" t="s">
        <v>166</v>
      </c>
      <c r="P4" s="502"/>
      <c r="Q4" s="502"/>
      <c r="R4" s="502"/>
      <c r="S4" s="502"/>
      <c r="T4" s="502"/>
      <c r="U4" s="503"/>
      <c r="V4" s="17"/>
    </row>
    <row r="5" spans="1:53" ht="28.5" customHeight="1">
      <c r="A5" s="17"/>
      <c r="B5" s="17" t="s">
        <v>187</v>
      </c>
      <c r="C5" s="17"/>
      <c r="D5" s="17"/>
      <c r="E5" s="17"/>
      <c r="F5" s="17"/>
      <c r="G5" s="17"/>
      <c r="H5" s="17"/>
      <c r="I5" s="17"/>
      <c r="J5" s="18"/>
      <c r="K5" s="17"/>
      <c r="L5" s="17"/>
      <c r="M5" s="34" t="s">
        <v>164</v>
      </c>
      <c r="N5" s="28" t="s">
        <v>13</v>
      </c>
      <c r="O5" s="510" t="s">
        <v>167</v>
      </c>
      <c r="P5" s="510"/>
      <c r="Q5" s="510"/>
      <c r="R5" s="510"/>
      <c r="S5" s="510"/>
      <c r="T5" s="510"/>
      <c r="U5" s="511"/>
      <c r="V5" s="17"/>
    </row>
    <row r="6" spans="1:53" ht="28.5" customHeight="1">
      <c r="A6" s="17"/>
      <c r="B6" s="21" t="s">
        <v>188</v>
      </c>
      <c r="C6" s="22"/>
      <c r="D6" s="22"/>
      <c r="E6" s="22"/>
      <c r="F6" s="22"/>
      <c r="G6" s="22"/>
      <c r="H6" s="22"/>
      <c r="I6" s="22"/>
      <c r="J6" s="23"/>
      <c r="K6" s="17"/>
      <c r="L6" s="29"/>
      <c r="M6" s="30"/>
      <c r="N6" s="31"/>
      <c r="O6" s="32"/>
      <c r="P6" s="32"/>
      <c r="Q6" s="32"/>
      <c r="R6" s="32"/>
      <c r="S6" s="32"/>
      <c r="T6" s="32"/>
      <c r="U6" s="32"/>
      <c r="V6" s="29"/>
    </row>
    <row r="7" spans="1:53" ht="28.5" customHeight="1">
      <c r="A7" s="17"/>
      <c r="B7" s="25" t="s">
        <v>189</v>
      </c>
      <c r="C7" s="26"/>
      <c r="D7" s="26"/>
      <c r="E7" s="26"/>
      <c r="F7" s="26"/>
      <c r="G7" s="26"/>
      <c r="H7" s="26"/>
      <c r="I7" s="26"/>
      <c r="J7" s="27">
        <v>24</v>
      </c>
      <c r="K7" s="17"/>
      <c r="L7" s="17"/>
      <c r="M7" s="504" t="s">
        <v>10</v>
      </c>
      <c r="N7" s="505"/>
      <c r="O7" s="505"/>
      <c r="P7" s="505"/>
      <c r="Q7" s="505"/>
      <c r="R7" s="505"/>
      <c r="S7" s="505"/>
      <c r="T7" s="505"/>
      <c r="U7" s="506"/>
      <c r="V7" s="17"/>
    </row>
    <row r="8" spans="1:53" s="11" customFormat="1" ht="28.5" customHeight="1">
      <c r="A8" s="17"/>
      <c r="B8" s="25" t="s">
        <v>190</v>
      </c>
      <c r="C8" s="26"/>
      <c r="D8" s="26"/>
      <c r="E8" s="26"/>
      <c r="F8" s="26"/>
      <c r="G8" s="26"/>
      <c r="H8" s="26"/>
      <c r="I8" s="26"/>
      <c r="J8" s="27">
        <v>22</v>
      </c>
      <c r="K8" s="17"/>
      <c r="L8" s="17"/>
      <c r="M8" s="19" t="s">
        <v>2</v>
      </c>
      <c r="N8" s="20" t="s">
        <v>168</v>
      </c>
      <c r="O8" s="502" t="s">
        <v>172</v>
      </c>
      <c r="P8" s="502"/>
      <c r="Q8" s="502"/>
      <c r="R8" s="502"/>
      <c r="S8" s="502"/>
      <c r="T8" s="502"/>
      <c r="U8" s="503"/>
      <c r="V8" s="17"/>
    </row>
    <row r="9" spans="1:53" ht="28.5" customHeight="1">
      <c r="A9" s="17"/>
      <c r="B9" s="25" t="s">
        <v>191</v>
      </c>
      <c r="C9" s="26"/>
      <c r="D9" s="26"/>
      <c r="E9" s="26"/>
      <c r="F9" s="26"/>
      <c r="G9" s="26"/>
      <c r="H9" s="26"/>
      <c r="I9" s="26"/>
      <c r="J9" s="27"/>
      <c r="K9" s="17"/>
      <c r="L9" s="17"/>
      <c r="M9" s="24" t="s">
        <v>3</v>
      </c>
      <c r="N9" s="20" t="s">
        <v>169</v>
      </c>
      <c r="O9" s="502" t="s">
        <v>173</v>
      </c>
      <c r="P9" s="502"/>
      <c r="Q9" s="502"/>
      <c r="R9" s="502"/>
      <c r="S9" s="502"/>
      <c r="T9" s="502"/>
      <c r="U9" s="503"/>
      <c r="V9" s="17"/>
    </row>
    <row r="10" spans="1:53" ht="28.5" customHeight="1">
      <c r="A10" s="17"/>
      <c r="B10" s="25" t="s">
        <v>189</v>
      </c>
      <c r="C10" s="26"/>
      <c r="D10" s="26"/>
      <c r="E10" s="26"/>
      <c r="F10" s="26"/>
      <c r="G10" s="26"/>
      <c r="H10" s="26"/>
      <c r="I10" s="26"/>
      <c r="J10" s="27">
        <v>22</v>
      </c>
      <c r="K10" s="17"/>
      <c r="L10" s="17"/>
      <c r="M10" s="24" t="s">
        <v>4</v>
      </c>
      <c r="N10" s="20" t="s">
        <v>170</v>
      </c>
      <c r="O10" s="502" t="s">
        <v>174</v>
      </c>
      <c r="P10" s="502"/>
      <c r="Q10" s="502"/>
      <c r="R10" s="502"/>
      <c r="S10" s="502"/>
      <c r="T10" s="502"/>
      <c r="U10" s="503"/>
      <c r="V10" s="17"/>
    </row>
    <row r="11" spans="1:53" ht="28.5" customHeight="1">
      <c r="A11" s="17"/>
      <c r="B11" s="25" t="s">
        <v>190</v>
      </c>
      <c r="C11" s="26"/>
      <c r="D11" s="26"/>
      <c r="E11" s="26"/>
      <c r="F11" s="26"/>
      <c r="G11" s="26"/>
      <c r="H11" s="26"/>
      <c r="I11" s="26"/>
      <c r="J11" s="27">
        <v>20</v>
      </c>
      <c r="K11" s="17"/>
      <c r="L11" s="29"/>
      <c r="M11" s="24" t="s">
        <v>5</v>
      </c>
      <c r="N11" s="20" t="s">
        <v>17</v>
      </c>
      <c r="O11" s="502" t="s">
        <v>175</v>
      </c>
      <c r="P11" s="502"/>
      <c r="Q11" s="502"/>
      <c r="R11" s="502"/>
      <c r="S11" s="502"/>
      <c r="T11" s="502"/>
      <c r="U11" s="503"/>
      <c r="V11" s="29"/>
    </row>
    <row r="12" spans="1:53" ht="28.5" customHeight="1">
      <c r="A12" s="17"/>
      <c r="B12" s="25" t="s">
        <v>192</v>
      </c>
      <c r="C12" s="26"/>
      <c r="D12" s="26"/>
      <c r="E12" s="26"/>
      <c r="F12" s="26"/>
      <c r="G12" s="26"/>
      <c r="H12" s="26"/>
      <c r="I12" s="26"/>
      <c r="J12" s="27"/>
      <c r="K12" s="17"/>
      <c r="L12" s="17"/>
      <c r="M12" s="24" t="s">
        <v>81</v>
      </c>
      <c r="N12" s="20" t="s">
        <v>171</v>
      </c>
      <c r="O12" s="502" t="s">
        <v>176</v>
      </c>
      <c r="P12" s="502"/>
      <c r="Q12" s="502"/>
      <c r="R12" s="502"/>
      <c r="S12" s="502"/>
      <c r="T12" s="502"/>
      <c r="U12" s="503"/>
      <c r="V12" s="17"/>
    </row>
    <row r="13" spans="1:53" s="11" customFormat="1" ht="28.5" customHeight="1">
      <c r="A13" s="17"/>
      <c r="B13" s="25" t="s">
        <v>189</v>
      </c>
      <c r="C13" s="26"/>
      <c r="D13" s="26"/>
      <c r="E13" s="26"/>
      <c r="F13" s="26"/>
      <c r="G13" s="26"/>
      <c r="H13" s="26"/>
      <c r="I13" s="26"/>
      <c r="J13" s="27">
        <v>50</v>
      </c>
      <c r="K13" s="17"/>
      <c r="L13" s="17"/>
      <c r="M13" s="24" t="s">
        <v>6</v>
      </c>
      <c r="N13" s="20" t="s">
        <v>18</v>
      </c>
      <c r="O13" s="512" t="s">
        <v>177</v>
      </c>
      <c r="P13" s="513"/>
      <c r="Q13" s="513"/>
      <c r="R13" s="513"/>
      <c r="S13" s="513"/>
      <c r="T13" s="513"/>
      <c r="U13" s="514"/>
      <c r="V13" s="17"/>
    </row>
    <row r="14" spans="1:53" ht="28.5" customHeight="1">
      <c r="A14" s="17"/>
      <c r="B14" s="25" t="s">
        <v>193</v>
      </c>
      <c r="C14" s="26"/>
      <c r="D14" s="26"/>
      <c r="E14" s="26"/>
      <c r="F14" s="26"/>
      <c r="G14" s="26"/>
      <c r="H14" s="26"/>
      <c r="I14" s="26"/>
      <c r="J14" s="27">
        <v>47</v>
      </c>
      <c r="K14" s="17"/>
      <c r="L14" s="17"/>
      <c r="M14" s="24" t="s">
        <v>21</v>
      </c>
      <c r="N14" s="20" t="s">
        <v>19</v>
      </c>
      <c r="O14" s="502" t="s">
        <v>178</v>
      </c>
      <c r="P14" s="502"/>
      <c r="Q14" s="502"/>
      <c r="R14" s="502"/>
      <c r="S14" s="502"/>
      <c r="T14" s="502"/>
      <c r="U14" s="503"/>
      <c r="V14" s="17"/>
    </row>
    <row r="15" spans="1:53" ht="28.5" customHeight="1">
      <c r="A15" s="17"/>
      <c r="B15" s="25" t="s">
        <v>194</v>
      </c>
      <c r="C15" s="26"/>
      <c r="D15" s="26"/>
      <c r="E15" s="26"/>
      <c r="F15" s="26"/>
      <c r="G15" s="26"/>
      <c r="H15" s="26"/>
      <c r="I15" s="26"/>
      <c r="J15" s="27"/>
      <c r="K15" s="17"/>
      <c r="L15" s="17"/>
      <c r="M15" s="24" t="s">
        <v>22</v>
      </c>
      <c r="N15" s="20" t="s">
        <v>20</v>
      </c>
      <c r="O15" s="502" t="s">
        <v>179</v>
      </c>
      <c r="P15" s="502"/>
      <c r="Q15" s="502"/>
      <c r="R15" s="502"/>
      <c r="S15" s="502"/>
      <c r="T15" s="502"/>
      <c r="U15" s="503"/>
      <c r="V15" s="17"/>
    </row>
    <row r="16" spans="1:53" ht="28.5" customHeight="1">
      <c r="A16" s="17"/>
      <c r="B16" s="25" t="s">
        <v>189</v>
      </c>
      <c r="C16" s="26"/>
      <c r="D16" s="26"/>
      <c r="E16" s="26"/>
      <c r="F16" s="26"/>
      <c r="G16" s="26"/>
      <c r="H16" s="26"/>
      <c r="I16" s="26"/>
      <c r="J16" s="27">
        <v>41</v>
      </c>
      <c r="K16" s="17"/>
      <c r="L16" s="17"/>
      <c r="M16" s="24" t="s">
        <v>180</v>
      </c>
      <c r="N16" s="20"/>
      <c r="O16" s="502" t="s">
        <v>61</v>
      </c>
      <c r="P16" s="502"/>
      <c r="Q16" s="502"/>
      <c r="R16" s="502"/>
      <c r="S16" s="502"/>
      <c r="T16" s="502"/>
      <c r="U16" s="503"/>
      <c r="V16" s="17"/>
    </row>
    <row r="17" spans="1:22" ht="28.5" customHeight="1">
      <c r="A17" s="17"/>
      <c r="B17" s="35" t="s">
        <v>195</v>
      </c>
      <c r="C17" s="36"/>
      <c r="D17" s="36"/>
      <c r="E17" s="36"/>
      <c r="F17" s="36"/>
      <c r="G17" s="36"/>
      <c r="H17" s="36"/>
      <c r="I17" s="36"/>
      <c r="J17" s="37">
        <v>38</v>
      </c>
      <c r="K17" s="17"/>
      <c r="L17" s="17"/>
      <c r="M17" s="24" t="s">
        <v>24</v>
      </c>
      <c r="N17" s="20" t="s">
        <v>23</v>
      </c>
      <c r="O17" s="502" t="s">
        <v>181</v>
      </c>
      <c r="P17" s="502"/>
      <c r="Q17" s="502"/>
      <c r="R17" s="502"/>
      <c r="S17" s="502"/>
      <c r="T17" s="502"/>
      <c r="U17" s="503"/>
      <c r="V17" s="17"/>
    </row>
    <row r="18" spans="1:22" ht="28.5" customHeight="1">
      <c r="A18" s="17"/>
      <c r="B18" s="98"/>
      <c r="C18" s="17"/>
      <c r="D18" s="17"/>
      <c r="E18" s="17"/>
      <c r="F18" s="17"/>
      <c r="G18" s="17"/>
      <c r="H18" s="17"/>
      <c r="I18" s="17"/>
      <c r="J18" s="18"/>
      <c r="K18" s="17"/>
      <c r="L18" s="17"/>
      <c r="M18" s="34" t="s">
        <v>25</v>
      </c>
      <c r="N18" s="39"/>
      <c r="O18" s="510" t="s">
        <v>62</v>
      </c>
      <c r="P18" s="510"/>
      <c r="Q18" s="510"/>
      <c r="R18" s="510"/>
      <c r="S18" s="510"/>
      <c r="T18" s="510"/>
      <c r="U18" s="511"/>
      <c r="V18" s="17"/>
    </row>
    <row r="19" spans="1:22" ht="28.5" customHeight="1">
      <c r="A19" s="17"/>
      <c r="B19" s="98" t="s">
        <v>196</v>
      </c>
      <c r="C19" s="17"/>
      <c r="D19" s="17"/>
      <c r="E19" s="17"/>
      <c r="F19" s="17"/>
      <c r="G19" s="17"/>
      <c r="H19" s="17"/>
      <c r="I19" s="17"/>
      <c r="J19" s="18"/>
      <c r="K19" s="17"/>
      <c r="L19" s="17"/>
      <c r="M19" s="17"/>
      <c r="N19" s="17"/>
      <c r="O19" s="17"/>
      <c r="P19" s="17"/>
      <c r="Q19" s="17"/>
      <c r="R19" s="17"/>
      <c r="S19" s="17"/>
      <c r="T19" s="17"/>
      <c r="U19" s="17"/>
      <c r="V19" s="17"/>
    </row>
    <row r="20" spans="1:22" ht="28.5" customHeight="1">
      <c r="A20" s="17"/>
      <c r="B20" s="96" t="s">
        <v>197</v>
      </c>
      <c r="C20" s="97"/>
      <c r="D20" s="97"/>
      <c r="E20" s="97"/>
      <c r="F20" s="97"/>
      <c r="G20" s="97"/>
      <c r="H20" s="97"/>
      <c r="I20" s="97"/>
      <c r="J20" s="23"/>
      <c r="K20" s="17"/>
      <c r="L20" s="17"/>
      <c r="M20" s="17"/>
      <c r="N20" s="17"/>
      <c r="O20" s="17"/>
      <c r="P20" s="17"/>
      <c r="Q20" s="17"/>
      <c r="R20" s="17"/>
      <c r="S20" s="17"/>
      <c r="T20" s="17"/>
      <c r="U20" s="17"/>
      <c r="V20" s="17"/>
    </row>
    <row r="21" spans="1:22" ht="28.5" customHeight="1">
      <c r="A21" s="17"/>
      <c r="B21" s="25" t="s">
        <v>198</v>
      </c>
      <c r="C21" s="26"/>
      <c r="D21" s="26"/>
      <c r="E21" s="26"/>
      <c r="F21" s="26"/>
      <c r="G21" s="26"/>
      <c r="H21" s="26"/>
      <c r="I21" s="26"/>
      <c r="J21" s="27">
        <v>15</v>
      </c>
      <c r="K21" s="17"/>
      <c r="L21" s="17"/>
      <c r="M21" s="17"/>
      <c r="N21" s="17"/>
      <c r="O21" s="17"/>
      <c r="P21" s="17"/>
      <c r="Q21" s="17"/>
      <c r="R21" s="17"/>
      <c r="S21" s="17"/>
      <c r="T21" s="17"/>
      <c r="U21" s="17"/>
      <c r="V21" s="17"/>
    </row>
    <row r="22" spans="1:22" ht="28.5" customHeight="1">
      <c r="A22" s="17"/>
      <c r="B22" s="25" t="s">
        <v>199</v>
      </c>
      <c r="C22" s="26"/>
      <c r="D22" s="26"/>
      <c r="E22" s="26"/>
      <c r="F22" s="26"/>
      <c r="G22" s="26"/>
      <c r="H22" s="26"/>
      <c r="I22" s="26"/>
      <c r="J22" s="27">
        <v>8</v>
      </c>
      <c r="K22" s="17"/>
      <c r="L22" s="17"/>
      <c r="M22" s="17"/>
      <c r="N22" s="17"/>
      <c r="O22" s="17"/>
      <c r="P22" s="17"/>
      <c r="Q22" s="17"/>
      <c r="R22" s="17"/>
      <c r="S22" s="17"/>
      <c r="T22" s="17"/>
      <c r="U22" s="17"/>
      <c r="V22" s="17"/>
    </row>
    <row r="23" spans="1:22" ht="28.5" customHeight="1">
      <c r="A23" s="17"/>
      <c r="B23" s="25" t="s">
        <v>200</v>
      </c>
      <c r="C23" s="26"/>
      <c r="D23" s="26"/>
      <c r="E23" s="26"/>
      <c r="F23" s="26"/>
      <c r="G23" s="26"/>
      <c r="H23" s="26"/>
      <c r="I23" s="26"/>
      <c r="J23" s="27">
        <v>3</v>
      </c>
      <c r="K23" s="17"/>
      <c r="L23" s="17"/>
      <c r="M23" s="17"/>
      <c r="N23" s="17"/>
      <c r="O23" s="17"/>
      <c r="P23" s="17"/>
      <c r="Q23" s="17"/>
      <c r="R23" s="17"/>
      <c r="S23" s="17"/>
      <c r="T23" s="17"/>
      <c r="U23" s="17"/>
      <c r="V23" s="17"/>
    </row>
    <row r="24" spans="1:22" ht="28.5" customHeight="1">
      <c r="A24" s="17"/>
      <c r="B24" s="25" t="s">
        <v>201</v>
      </c>
      <c r="C24" s="26"/>
      <c r="D24" s="26"/>
      <c r="E24" s="26"/>
      <c r="F24" s="26"/>
      <c r="G24" s="26"/>
      <c r="H24" s="26"/>
      <c r="I24" s="26"/>
      <c r="J24" s="27"/>
      <c r="K24" s="17"/>
      <c r="L24" s="17"/>
      <c r="M24" s="17"/>
      <c r="N24" s="17"/>
      <c r="O24" s="17"/>
      <c r="P24" s="17"/>
      <c r="Q24" s="17"/>
      <c r="R24" s="17"/>
      <c r="S24" s="17"/>
      <c r="T24" s="17"/>
      <c r="U24" s="17"/>
      <c r="V24" s="17"/>
    </row>
    <row r="25" spans="1:22" ht="28.5" customHeight="1">
      <c r="A25" s="17"/>
      <c r="B25" s="40" t="s">
        <v>202</v>
      </c>
      <c r="C25" s="26"/>
      <c r="D25" s="26"/>
      <c r="E25" s="26"/>
      <c r="F25" s="26"/>
      <c r="G25" s="26"/>
      <c r="H25" s="26"/>
      <c r="I25" s="26"/>
      <c r="J25" s="27">
        <v>6</v>
      </c>
      <c r="K25" s="17"/>
      <c r="L25" s="17"/>
      <c r="M25" s="17"/>
      <c r="N25" s="17"/>
      <c r="O25" s="17"/>
      <c r="P25" s="17"/>
      <c r="Q25" s="17"/>
      <c r="R25" s="17"/>
      <c r="S25" s="17"/>
      <c r="T25" s="17"/>
      <c r="U25" s="17"/>
      <c r="V25" s="17"/>
    </row>
    <row r="26" spans="1:22" ht="28.5" customHeight="1">
      <c r="A26" s="17"/>
      <c r="B26" s="25" t="s">
        <v>203</v>
      </c>
      <c r="C26" s="26"/>
      <c r="D26" s="26"/>
      <c r="E26" s="26"/>
      <c r="F26" s="26"/>
      <c r="G26" s="26"/>
      <c r="H26" s="26"/>
      <c r="I26" s="26"/>
      <c r="J26" s="27">
        <v>15</v>
      </c>
      <c r="K26" s="17"/>
      <c r="L26" s="17"/>
      <c r="M26" s="17"/>
      <c r="N26" s="17"/>
      <c r="O26" s="17"/>
      <c r="P26" s="17"/>
      <c r="Q26" s="17"/>
      <c r="R26" s="17"/>
      <c r="S26" s="17"/>
      <c r="T26" s="17"/>
      <c r="U26" s="17"/>
      <c r="V26" s="17"/>
    </row>
    <row r="27" spans="1:22" ht="28.5" customHeight="1">
      <c r="A27" s="17"/>
      <c r="B27" s="35" t="s">
        <v>204</v>
      </c>
      <c r="C27" s="36"/>
      <c r="D27" s="36"/>
      <c r="E27" s="36"/>
      <c r="F27" s="36"/>
      <c r="G27" s="36"/>
      <c r="H27" s="36"/>
      <c r="I27" s="36"/>
      <c r="J27" s="37">
        <v>15</v>
      </c>
      <c r="K27" s="17"/>
      <c r="L27" s="17"/>
      <c r="M27" s="17"/>
      <c r="N27" s="17"/>
      <c r="O27" s="17"/>
      <c r="P27" s="17"/>
      <c r="Q27" s="17"/>
      <c r="R27" s="17"/>
      <c r="S27" s="17"/>
      <c r="T27" s="17"/>
      <c r="U27" s="17"/>
      <c r="V27" s="17"/>
    </row>
    <row r="28" spans="1:22" ht="28.5" customHeight="1">
      <c r="A28" s="17"/>
      <c r="B28" s="99"/>
      <c r="C28" s="99"/>
      <c r="D28" s="99"/>
      <c r="E28" s="99"/>
      <c r="F28" s="99"/>
      <c r="G28" s="99"/>
      <c r="H28" s="99"/>
      <c r="I28" s="99"/>
      <c r="J28" s="100"/>
      <c r="K28" s="17"/>
      <c r="L28" s="17"/>
      <c r="M28" s="17"/>
      <c r="N28" s="17"/>
      <c r="O28" s="17"/>
      <c r="P28" s="17"/>
      <c r="Q28" s="17"/>
      <c r="R28" s="17"/>
      <c r="S28" s="17"/>
      <c r="T28" s="17"/>
      <c r="U28" s="17"/>
      <c r="V28" s="17"/>
    </row>
    <row r="29" spans="1:22" ht="28.5" customHeight="1">
      <c r="A29" s="17"/>
      <c r="B29" s="17" t="s">
        <v>64</v>
      </c>
      <c r="C29" s="29"/>
      <c r="D29" s="29"/>
      <c r="E29" s="29"/>
      <c r="F29" s="29"/>
      <c r="G29" s="29"/>
      <c r="H29" s="29"/>
      <c r="I29" s="29"/>
      <c r="J29" s="41"/>
      <c r="K29" s="17"/>
      <c r="L29" s="17"/>
      <c r="M29" s="17"/>
      <c r="N29" s="17"/>
      <c r="O29" s="17"/>
      <c r="P29" s="17"/>
      <c r="Q29" s="17"/>
      <c r="R29" s="17"/>
      <c r="S29" s="17"/>
      <c r="T29" s="17"/>
      <c r="U29" s="17"/>
      <c r="V29" s="17"/>
    </row>
    <row r="30" spans="1:22" ht="28.5" customHeight="1">
      <c r="A30" s="17"/>
      <c r="B30" s="17" t="s">
        <v>183</v>
      </c>
      <c r="C30" s="17"/>
      <c r="D30" s="17"/>
      <c r="E30" s="17"/>
      <c r="F30" s="17"/>
      <c r="G30" s="17"/>
      <c r="H30" s="17"/>
      <c r="I30" s="17"/>
      <c r="J30" s="38"/>
      <c r="K30" s="17"/>
      <c r="L30" s="17"/>
      <c r="M30" s="17"/>
      <c r="N30" s="17"/>
      <c r="O30" s="17"/>
      <c r="P30" s="17"/>
      <c r="Q30" s="17"/>
      <c r="R30" s="17"/>
      <c r="S30" s="17"/>
      <c r="T30" s="17"/>
      <c r="U30" s="17"/>
      <c r="V30" s="17"/>
    </row>
    <row r="31" spans="1:22" ht="28.5" customHeight="1">
      <c r="A31" s="17"/>
      <c r="B31" s="17" t="s">
        <v>184</v>
      </c>
      <c r="C31" s="17"/>
      <c r="D31" s="17"/>
      <c r="E31" s="17"/>
      <c r="F31" s="17"/>
      <c r="G31" s="17"/>
      <c r="H31" s="17"/>
      <c r="I31" s="17"/>
      <c r="J31" s="38"/>
      <c r="K31" s="17"/>
      <c r="L31" s="17"/>
      <c r="M31" s="17"/>
      <c r="N31" s="17"/>
      <c r="O31" s="17"/>
      <c r="P31" s="17"/>
      <c r="Q31" s="17"/>
      <c r="R31" s="17"/>
      <c r="S31" s="17"/>
      <c r="T31" s="17"/>
      <c r="U31" s="17"/>
      <c r="V31" s="17"/>
    </row>
    <row r="32" spans="1:22" ht="28.5" customHeight="1">
      <c r="A32" s="17"/>
      <c r="B32" s="17" t="s">
        <v>182</v>
      </c>
      <c r="C32" s="17"/>
      <c r="D32" s="17"/>
      <c r="E32" s="17"/>
      <c r="F32" s="17"/>
      <c r="G32" s="17"/>
      <c r="H32" s="17"/>
      <c r="I32" s="17"/>
      <c r="J32" s="38"/>
      <c r="K32" s="17"/>
      <c r="L32" s="17"/>
      <c r="M32" s="17"/>
      <c r="N32" s="17"/>
      <c r="O32" s="17"/>
      <c r="P32" s="17"/>
      <c r="Q32" s="17"/>
      <c r="R32" s="17"/>
      <c r="S32" s="17"/>
      <c r="T32" s="17"/>
      <c r="U32" s="17"/>
      <c r="V32" s="17"/>
    </row>
    <row r="33" spans="1:22" ht="28.5" customHeight="1">
      <c r="A33" s="17"/>
      <c r="B33" s="17"/>
      <c r="C33" s="17"/>
      <c r="D33" s="17"/>
      <c r="E33" s="17"/>
      <c r="F33" s="17"/>
      <c r="G33" s="17"/>
      <c r="H33" s="17"/>
      <c r="I33" s="17"/>
      <c r="J33" s="38"/>
      <c r="K33" s="17"/>
      <c r="L33" s="17"/>
      <c r="M33" s="17"/>
      <c r="N33" s="17"/>
      <c r="O33" s="17"/>
      <c r="P33" s="17"/>
      <c r="Q33" s="17"/>
      <c r="R33" s="17"/>
      <c r="S33" s="17"/>
      <c r="T33" s="17"/>
      <c r="U33" s="17"/>
      <c r="V33" s="17"/>
    </row>
  </sheetData>
  <sheetProtection algorithmName="SHA-512" hashValue="4FKUtnvuqysZAlfdFlBGAltf+JDTIKkN7fle7OSqo0spNrBrEDlLTOC5qGCKHfSehNABHO14Gcvx2PyBwqHQwg==" saltValue="WP2Mg/KmV7TSA8soXBZrfg==" spinCount="100000" sheet="1" objects="1" scenarios="1"/>
  <mergeCells count="19">
    <mergeCell ref="O18:U18"/>
    <mergeCell ref="O16:U16"/>
    <mergeCell ref="O17:U17"/>
    <mergeCell ref="O10:U10"/>
    <mergeCell ref="O11:U11"/>
    <mergeCell ref="O12:U12"/>
    <mergeCell ref="O13:U13"/>
    <mergeCell ref="O14:U14"/>
    <mergeCell ref="O15:U15"/>
    <mergeCell ref="O8:U8"/>
    <mergeCell ref="O9:U9"/>
    <mergeCell ref="M7:U7"/>
    <mergeCell ref="B4:J4"/>
    <mergeCell ref="A1:K1"/>
    <mergeCell ref="L1:V1"/>
    <mergeCell ref="M2:U2"/>
    <mergeCell ref="O3:U3"/>
    <mergeCell ref="O4:U4"/>
    <mergeCell ref="O5:U5"/>
  </mergeCells>
  <phoneticPr fontId="2"/>
  <pageMargins left="0.70866141732283472" right="0.70866141732283472" top="0.74803149606299213" bottom="0.55118110236220474"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収支一般</vt:lpstr>
      <vt:lpstr>参考資料</vt:lpstr>
      <vt:lpstr>参考資料!Print_Area</vt:lpstr>
      <vt:lpstr>収支一般!Print_Area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0570</dc:creator>
  <cp:lastModifiedBy>0570</cp:lastModifiedBy>
  <cp:lastPrinted>2020-12-09T07:27:51Z</cp:lastPrinted>
  <dcterms:created xsi:type="dcterms:W3CDTF">2020-11-19T02:41:34Z</dcterms:created>
  <dcterms:modified xsi:type="dcterms:W3CDTF">2021-01-19T08:06:52Z</dcterms:modified>
</cp:coreProperties>
</file>