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0688\Desktop\R7.9.25\"/>
    </mc:Choice>
  </mc:AlternateContent>
  <xr:revisionPtr revIDLastSave="0" documentId="13_ncr:1_{2D757F63-8AB8-4590-9C98-0F8DD9B1CA41}" xr6:coauthVersionLast="47" xr6:coauthVersionMax="47"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l="1"/>
  <c r="BW34" i="10" l="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<sst xmlns="http://schemas.openxmlformats.org/spreadsheetml/2006/main" count="1152" uniqueCount="582">
  <si>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</si>
  <si>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</si>
  <si>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</si>
  <si>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</si>
  <si>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</si>
  <si>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</si>
  <si>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</si>
  <si>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</si>
  <si>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</si>
  <si>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</si>
  <si>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</si>
  <si>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</si>
  <si>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</si>
  <si>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</si>
  <si>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</si>
  <si>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</si>
  <si>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</si>
  <si>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</si>
  <si>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</si>
  <si>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</si>
  <si>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</si>
  <si>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</si>
  <si>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</si>
  <si>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</si>
  <si>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</si>
  <si>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</si>
  <si>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</si>
  <si>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</si>
  <si>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</si>
  <si>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</si>
  <si>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</si>
  <si>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</si>
  <si>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</si>
  <si>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</si>
  <si>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</si>
  <si>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</si>
  <si>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</si>
  <si>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</si>
  <si>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</si>
  <si>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</si>
  <si>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</si>
  <si>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</si>
  <si>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</si>
  <si>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</si>
  <si>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</si>
  <si>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</si>
  <si>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</si>
  <si>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</si>
  <si>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</si>
  <si>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</si>
  <si>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</si>
  <si>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</si>
  <si>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</si>
  <si>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</si>
  <si>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</si>
  <si>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</si>
  <si>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</si>
  <si>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</si>
  <si>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</si>
  <si>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</si>
  <si>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</si>
  <si>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</si>
  <si>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</si>
  <si>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</si>
  <si>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</si>
  <si>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</si>
  <si>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</si>
  <si>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</si>
  <si>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</si>
  <si>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</si>
  <si>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</si>
  <si>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</si>
  <si>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</si>
  <si>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</si>
  <si>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</si>
  <si>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</si>
  <si>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</si>
  <si>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</si>
  <si>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</si>
  <si>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</si>
  <si>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</si>
  <si>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</si>
  <si>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</si>
  <si>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</si>
  <si>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</si>
  <si>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</si>
  <si>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</si>
  <si>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</si>
  <si>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</si>
  <si>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</si>
  <si>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</si>
  <si>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</si>
  <si>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</si>
  <si>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</si>
  <si>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</si>
  <si>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</si>
  <si>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</si>
  <si>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</si>
  <si>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</si>
  <si>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</si>
  <si>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</si>
  <si>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</si>
  <si>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</si>
  <si>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</si>
  <si>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</si>
  <si>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</si>
  <si>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</si>
  <si>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</si>
  <si>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</si>
  <si>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</si>
  <si>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</si>
  <si>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</si>
  <si>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</si>
  <si>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</si>
  <si>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</si>
  <si>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</si>
  <si>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</si>
  <si>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</si>
  <si>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</si>
  <si>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</si>
  <si>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</si>
  <si>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</si>
  <si>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</si>
  <si>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</si>
  <si>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</si>
  <si>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</si>
  <si>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</si>
  <si>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</si>
  <si>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</si>
  <si>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</si>
  <si>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</si>
  <si>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</si>
  <si>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</si>
  <si>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</si>
  <si>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</si>
  <si>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</si>
  <si>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</si>
  <si>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</si>
  <si>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</si>
  <si>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</si>
  <si>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</si>
  <si>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</si>
  <si>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</si>
  <si>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</si>
  <si>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</si>
  <si>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</si>
  <si>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</si>
  <si>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</si>
  <si>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</si>
  <si>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</si>
  <si>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</si>
  <si>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</si>
  <si>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</si>
  <si>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</si>
  <si>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</si>
  <si>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</si>
  <si>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</si>
  <si>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</si>
  <si>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</si>
  <si>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</si>
  <si>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</si>
  <si>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</si>
  <si>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</si>
  <si>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</si>
  <si>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</si>
  <si>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</si>
  <si>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</si>
  <si>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</si>
  <si>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</si>
  <si>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</si>
  <si>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</si>
  <si>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</si>
  <si>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</si>
  <si>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</si>
  <si>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</si>
  <si>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</si>
  <si>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</si>
  <si>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</si>
  <si>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</si>
  <si>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</si>
  <si>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</si>
  <si>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</si>
  <si>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</si>
  <si>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</si>
  <si>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</si>
  <si>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</si>
  <si>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</si>
  <si>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</si>
  <si>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</si>
  <si>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</si>
  <si>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</si>
  <si>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</si>
  <si>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</si>
  <si>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</si>
  <si>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</si>
  <si>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</si>
  <si>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</si>
  <si>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</si>
  <si>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</si>
  <si>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</si>
  <si>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</si>
  <si>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</si>
  <si>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</si>
  <si>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福岡県嘉麻市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</si>
  <si>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</si>
  <si>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</si>
  <si>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</si>
  <si>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</si>
  <si>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</si>
  <si>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</si>
  <si>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</si>
  <si>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</si>
  <si>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</si>
  <si>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</si>
  <si>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</si>
  <si>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</si>
  <si>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</si>
  <si>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</si>
  <si>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</si>
  <si>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</si>
  <si>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</si>
  <si>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</si>
  <si>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</si>
  <si>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</si>
  <si>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</si>
  <si>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</si>
  <si>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</si>
  <si>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</si>
  <si>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</si>
  <si>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</si>
  <si>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</si>
  <si>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</si>
  <si>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</si>
  <si>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</si>
  <si>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</si>
  <si>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</si>
  <si>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</si>
  <si>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</si>
  <si>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</si>
  <si>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</si>
  <si>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</si>
  <si>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</si>
  <si>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</si>
  <si>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</si>
  <si>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</si>
  <si>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</si>
  <si>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</si>
  <si>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</si>
  <si>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</si>
  <si>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</si>
  <si>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</si>
  <si>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</si>
  <si>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</si>
  <si>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</si>
  <si>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</si>
  <si>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</si>
  <si>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</si>
  <si>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</si>
  <si>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</si>
  <si>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</si>
  <si>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</si>
  <si>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</si>
  <si>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</si>
  <si>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</si>
  <si>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</si>
  <si>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</si>
  <si>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</si>
  <si>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</si>
  <si>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</si>
  <si>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</si>
  <si>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</si>
  <si>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</si>
  <si>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</si>
  <si>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</si>
  <si>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</si>
  <si>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</si>
  <si>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</si>
  <si>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</si>
  <si>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</si>
  <si>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</si>
  <si>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</si>
  <si>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</si>
  <si>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</si>
  <si>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</si>
  <si>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</si>
  <si>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</si>
  <si>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</si>
  <si>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</si>
  <si>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</si>
  <si>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</si>
  <si>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</si>
  <si>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</si>
  <si>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</si>
  <si>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</si>
  <si>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</si>
  <si>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</si>
  <si>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</si>
  <si>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</si>
  <si>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</si>
  <si>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</si>
  <si>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</si>
  <si>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</si>
  <si>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</si>
  <si>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</si>
  <si>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</si>
  <si>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</si>
  <si>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</si>
  <si>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</si>
  <si>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</si>
  <si>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</si>
  <si>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</si>
  <si>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</si>
  <si>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</si>
  <si>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</si>
  <si>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</si>
  <si>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</si>
  <si>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</si>
  <si>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</si>
  <si>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</si>
  <si>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</si>
  <si>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</si>
  <si>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</si>
  <si>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</si>
  <si>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</si>
  <si>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</si>
  <si>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</si>
  <si>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</si>
  <si>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</si>
  <si>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</si>
  <si>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</si>
  <si>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</si>
  <si>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</si>
  <si>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</si>
  <si>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</si>
  <si>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</si>
  <si>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</si>
  <si>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</si>
  <si>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</si>
  <si>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</si>
  <si>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</si>
  <si>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</si>
  <si>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</si>
  <si>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</si>
  <si>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</si>
  <si>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</si>
  <si>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</si>
  <si>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</si>
  <si>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</si>
  <si>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</si>
  <si>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</si>
  <si>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</si>
  <si>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</si>
  <si>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</si>
  <si>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</si>
  <si>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福岡県嘉麻市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</si>
  <si>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</si>
  <si>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</si>
  <si>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</si>
  <si>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</si>
  <si>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</si>
  <si>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</si>
  <si>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</si>
  <si>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</si>
  <si>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</si>
  <si>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</si>
  <si>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</si>
  <si>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</si>
  <si>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</si>
  <si>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</si>
  <si>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</si>
  <si>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</si>
  <si>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</si>
  <si>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</si>
  <si>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</si>
  <si>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</si>
  <si>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</si>
  <si>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</si>
  <si>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</si>
  <si>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</si>
  <si>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</si>
  <si>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</si>
  <si>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</si>
  <si>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</si>
  <si>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</si>
  <si>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</si>
  <si>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</si>
  <si>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</si>
  <si>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</si>
  <si>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</si>
  <si>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</si>
  <si>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</si>
  <si>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</si>
  <si>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</si>
  <si>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</si>
  <si>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</si>
  <si>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</si>
  <si>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</si>
  <si>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</si>
  <si>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</si>
  <si>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</si>
  <si>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</si>
  <si>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</si>
  <si>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</si>
  <si>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</si>
  <si>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</si>
  <si>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</si>
  <si>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</si>
  <si>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</si>
  <si>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</si>
  <si>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</si>
  <si>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</si>
  <si>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</si>
  <si>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</si>
  <si>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</si>
  <si>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</si>
  <si>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</si>
  <si>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</si>
  <si>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</si>
  <si>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</si>
  <si>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</si>
  <si>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</si>
  <si>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</si>
  <si>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</si>
  <si>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</si>
  <si>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</si>
  <si>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</si>
  <si>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</si>
  <si>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</si>
  <si>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</si>
  <si>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</si>
  <si>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</si>
  <si>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</si>
  <si>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</si>
  <si>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</si>
  <si>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</si>
  <si>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</si>
  <si>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</si>
  <si>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</si>
  <si>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</si>
  <si>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</si>
  <si>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</si>
  <si>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</si>
  <si>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</si>
  <si>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</si>
  <si>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</si>
  <si>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</si>
  <si>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</si>
  <si>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</si>
  <si>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</si>
  <si>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</si>
  <si>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</si>
  <si>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</si>
  <si>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</si>
  <si>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</si>
  <si>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</si>
  <si>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</si>
  <si>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</si>
  <si>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</si>
  <si>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</si>
  <si>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</si>
  <si>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</si>
  <si>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</si>
  <si>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</si>
  <si>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</si>
  <si>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</si>
  <si>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</si>
  <si>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</si>
  <si>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</si>
  <si>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</si>
  <si>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</si>
  <si>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</si>
  <si>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</si>
  <si>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</si>
  <si>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</si>
  <si>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</si>
  <si>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</si>
  <si>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</si>
  <si>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</si>
  <si>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</si>
  <si>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</si>
  <si>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</si>
  <si>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</si>
  <si>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</si>
  <si>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</si>
  <si>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</si>
  <si>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</si>
  <si>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</si>
  <si>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</si>
  <si>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</si>
  <si>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</si>
  <si>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</si>
  <si>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</si>
  <si>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</si>
  <si>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</si>
  <si>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</si>
  <si>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</si>
  <si>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</si>
  <si>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</si>
  <si>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</si>
  <si>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</si>
  <si>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</si>
  <si>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</si>
  <si>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</si>
  <si>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</si>
  <si>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</si>
  <si>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</si>
  <si>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</si>
  <si>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</si>
  <si>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</si>
  <si>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</si>
  <si>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</si>
  <si>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</si>
  <si>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</si>
  <si>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</si>
  <si>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</si>
  <si>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</si>
  <si>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</si>
  <si>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</si>
  <si>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</si>
  <si>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</si>
  <si>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</si>
  <si>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</si>
  <si>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</si>
  <si>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</si>
  <si>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</si>
  <si>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</si>
  <si>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</si>
  <si>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</si>
  <si>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</si>
  <si>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</si>
  <si>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0.50</t>
  </si>
  <si>
    <t>▲ 2.55</t>
  </si>
  <si>
    <t>国民健康保険事業特別会計</t>
  </si>
  <si>
    <t>▲ 3.56</t>
  </si>
  <si>
    <t>▲ 2.74</t>
  </si>
  <si>
    <t>▲ 2.35</t>
  </si>
  <si>
    <t>▲ 1.90</t>
  </si>
  <si>
    <t>▲ 2.15</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</si>
  <si>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</si>
  <si>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</si>
  <si>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</si>
  <si>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</si>
  <si>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</si>
  <si>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</si>
  <si>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</si>
  <si>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</si>
  <si>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R01</t>
    <phoneticPr fontId="5"/>
  </si>
  <si>
    <t>R02</t>
    <phoneticPr fontId="5"/>
  </si>
  <si>
    <t>R03</t>
    <phoneticPr fontId="5"/>
  </si>
  <si>
    <t>R04</t>
    <phoneticPr fontId="5"/>
  </si>
  <si>
    <t>R05</t>
    <phoneticPr fontId="5"/>
  </si>
  <si>
    <t>-</t>
    <phoneticPr fontId="2"/>
  </si>
  <si>
    <t>うすい</t>
    <phoneticPr fontId="2"/>
  </si>
  <si>
    <t>嘉麻市文化スポーツ振興公社</t>
    <rPh sb="0" eb="3">
      <t>カマシ</t>
    </rPh>
    <rPh sb="3" eb="5">
      <t>ブンカ</t>
    </rPh>
    <rPh sb="9" eb="11">
      <t>シンコウ</t>
    </rPh>
    <rPh sb="11" eb="13">
      <t>コウシャ</t>
    </rPh>
    <phoneticPr fontId="2"/>
  </si>
  <si>
    <t>嘉麻スタイル</t>
    <rPh sb="0" eb="2">
      <t>カマ</t>
    </rPh>
    <phoneticPr fontId="2"/>
  </si>
  <si>
    <t>福岡県市町村職員退職手当組合（一般会計）</t>
    <rPh sb="0" eb="3">
      <t>フクオカケン</t>
    </rPh>
    <rPh sb="3" eb="8">
      <t>シチョウソンショクイン</t>
    </rPh>
    <rPh sb="8" eb="12">
      <t>タイショクテアテ</t>
    </rPh>
    <rPh sb="12" eb="14">
      <t>クミアイ</t>
    </rPh>
    <rPh sb="15" eb="19">
      <t>イッパンカイケイ</t>
    </rPh>
    <phoneticPr fontId="10"/>
  </si>
  <si>
    <t>-</t>
    <phoneticPr fontId="10"/>
  </si>
  <si>
    <t>福岡県市町村職員退職手当組合（基金特別会計）</t>
    <rPh sb="0" eb="3">
      <t>フクオカケン</t>
    </rPh>
    <rPh sb="3" eb="8">
      <t>シチョウソンショクイン</t>
    </rPh>
    <rPh sb="8" eb="12">
      <t>タイショクテアテ</t>
    </rPh>
    <rPh sb="12" eb="14">
      <t>クミアイ</t>
    </rPh>
    <rPh sb="15" eb="17">
      <t>キキン</t>
    </rPh>
    <rPh sb="17" eb="19">
      <t>トクベツ</t>
    </rPh>
    <rPh sb="19" eb="21">
      <t>カイケイ</t>
    </rPh>
    <phoneticPr fontId="10"/>
  </si>
  <si>
    <t>飯塚地区消防組合（一般会計）</t>
    <rPh sb="0" eb="4">
      <t>イイヅカチク</t>
    </rPh>
    <rPh sb="4" eb="8">
      <t>ショウボウクミアイ</t>
    </rPh>
    <rPh sb="9" eb="13">
      <t>イッパンカイケイ</t>
    </rPh>
    <phoneticPr fontId="10"/>
  </si>
  <si>
    <t>福岡県自治振興組合（一般会計）</t>
    <rPh sb="0" eb="3">
      <t>フクオカケン</t>
    </rPh>
    <rPh sb="3" eb="7">
      <t>ジチシンコウ</t>
    </rPh>
    <rPh sb="7" eb="9">
      <t>クミアイ</t>
    </rPh>
    <rPh sb="10" eb="14">
      <t>イッパンカイケイ</t>
    </rPh>
    <phoneticPr fontId="10"/>
  </si>
  <si>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10"/>
  </si>
  <si>
    <t>福岡県後期高齢者医療広域連合（一般会計）</t>
    <rPh sb="0" eb="3">
      <t>フクオカケン</t>
    </rPh>
    <rPh sb="3" eb="8">
      <t>コウキコウレイシャ</t>
    </rPh>
    <rPh sb="8" eb="10">
      <t>イリョウ</t>
    </rPh>
    <rPh sb="10" eb="12">
      <t>コウイキ</t>
    </rPh>
    <rPh sb="12" eb="14">
      <t>レンゴウ</t>
    </rPh>
    <rPh sb="15" eb="17">
      <t>イッパン</t>
    </rPh>
    <rPh sb="17" eb="19">
      <t>カイケイ</t>
    </rPh>
    <phoneticPr fontId="10"/>
  </si>
  <si>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10"/>
  </si>
  <si>
    <t>ふくおか県央環境広域施設組合（一般会計）</t>
    <rPh sb="4" eb="6">
      <t>ケンオウ</t>
    </rPh>
    <rPh sb="6" eb="8">
      <t>カンキョウ</t>
    </rPh>
    <rPh sb="8" eb="10">
      <t>コウイキ</t>
    </rPh>
    <rPh sb="10" eb="14">
      <t>シセツクミアイ</t>
    </rPh>
    <rPh sb="15" eb="19">
      <t>イッパンカイケイ</t>
    </rPh>
    <phoneticPr fontId="10"/>
  </si>
  <si>
    <t>かんがい施設維持管理基金</t>
    <rPh sb="4" eb="6">
      <t>シセツ</t>
    </rPh>
    <rPh sb="6" eb="8">
      <t>イジ</t>
    </rPh>
    <rPh sb="8" eb="10">
      <t>カンリ</t>
    </rPh>
    <rPh sb="10" eb="12">
      <t>キキン</t>
    </rPh>
    <phoneticPr fontId="5"/>
  </si>
  <si>
    <t>地域振興基金</t>
    <rPh sb="0" eb="2">
      <t>チイキ</t>
    </rPh>
    <rPh sb="2" eb="4">
      <t>シンコウ</t>
    </rPh>
    <rPh sb="4" eb="6">
      <t>キキン</t>
    </rPh>
    <phoneticPr fontId="2"/>
  </si>
  <si>
    <t>住宅新築資金等貸付事業基金</t>
    <rPh sb="0" eb="2">
      <t>ジュウタク</t>
    </rPh>
    <rPh sb="2" eb="4">
      <t>シンチク</t>
    </rPh>
    <rPh sb="4" eb="6">
      <t>シキン</t>
    </rPh>
    <rPh sb="6" eb="7">
      <t>トウ</t>
    </rPh>
    <rPh sb="7" eb="9">
      <t>カシツケ</t>
    </rPh>
    <rPh sb="9" eb="11">
      <t>ジギョウ</t>
    </rPh>
    <rPh sb="11" eb="13">
      <t>キキン</t>
    </rPh>
    <phoneticPr fontId="2"/>
  </si>
  <si>
    <t>嘉穂総合運動公園整備基金</t>
    <rPh sb="0" eb="2">
      <t>カホ</t>
    </rPh>
    <rPh sb="2" eb="4">
      <t>ソウゴウ</t>
    </rPh>
    <rPh sb="4" eb="6">
      <t>ウンドウ</t>
    </rPh>
    <rPh sb="6" eb="8">
      <t>コウエン</t>
    </rPh>
    <rPh sb="8" eb="10">
      <t>セイビ</t>
    </rPh>
    <rPh sb="10" eb="12">
      <t>キキン</t>
    </rPh>
    <phoneticPr fontId="2"/>
  </si>
  <si>
    <t>学校建設基金</t>
    <rPh sb="0" eb="2">
      <t>ガッコウ</t>
    </rPh>
    <rPh sb="2" eb="4">
      <t>ケンセツ</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</si>
  <si>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</si>
  <si>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</si>
  <si>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</si>
  <si>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</si>
  <si>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</si>
  <si>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</si>
  <si>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</si>
  <si>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</si>
  <si>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</si>
  <si>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</si>
  <si>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</si>
  <si>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率ともに類似団体平均を下回っている。しかし、令和５年度については基金の取崩しによる充当可能基金残高が減少したことにより将来負担比率が増加。令和3年度からの旧合併特例事業債の償還開始により実質公債費率についても令和４年度に比べ増加している。今後も、公共施設の除却、集約化・複合化等を図り、さらなる公共施設保有量の削減や適正配置をすすめ、起債に大きく頼ることのない財政運営に努める必要がある。</t>
    <rPh sb="0" eb="2">
      <t>ショウライ</t>
    </rPh>
    <rPh sb="2" eb="6">
      <t>フタンヒリツ</t>
    </rPh>
    <rPh sb="7" eb="9">
      <t>ジッシツ</t>
    </rPh>
    <rPh sb="9" eb="11">
      <t>コウサイ</t>
    </rPh>
    <rPh sb="11" eb="12">
      <t>ヒ</t>
    </rPh>
    <rPh sb="12" eb="13">
      <t>リツ</t>
    </rPh>
    <rPh sb="34" eb="36">
      <t>レイワ</t>
    </rPh>
    <rPh sb="37" eb="39">
      <t>ネンド</t>
    </rPh>
    <rPh sb="44" eb="46">
      <t>キキン</t>
    </rPh>
    <rPh sb="47" eb="49">
      <t>トリクズ</t>
    </rPh>
    <rPh sb="53" eb="55">
      <t>ジュウトウ</t>
    </rPh>
    <rPh sb="55" eb="57">
      <t>カノウ</t>
    </rPh>
    <rPh sb="57" eb="59">
      <t>キキン</t>
    </rPh>
    <rPh sb="59" eb="61">
      <t>ザンダカ</t>
    </rPh>
    <rPh sb="62" eb="64">
      <t>ゲンショウ</t>
    </rPh>
    <rPh sb="71" eb="73">
      <t>ショウライ</t>
    </rPh>
    <rPh sb="73" eb="75">
      <t>フタン</t>
    </rPh>
    <rPh sb="75" eb="77">
      <t>ヒリツ</t>
    </rPh>
    <rPh sb="78" eb="80">
      <t>ゾウカ</t>
    </rPh>
    <rPh sb="81" eb="83">
      <t>レイワ</t>
    </rPh>
    <rPh sb="84" eb="86">
      <t>ネンド</t>
    </rPh>
    <rPh sb="89" eb="90">
      <t>キュウ</t>
    </rPh>
    <rPh sb="90" eb="92">
      <t>ガッペイ</t>
    </rPh>
    <rPh sb="92" eb="94">
      <t>トクレイ</t>
    </rPh>
    <rPh sb="94" eb="97">
      <t>ジギョウサイ</t>
    </rPh>
    <rPh sb="98" eb="100">
      <t>ショウカン</t>
    </rPh>
    <rPh sb="100" eb="102">
      <t>カイシ</t>
    </rPh>
    <rPh sb="116" eb="118">
      <t>レイワ</t>
    </rPh>
    <rPh sb="119" eb="121">
      <t>ネンド</t>
    </rPh>
    <rPh sb="122" eb="123">
      <t>クラ</t>
    </rPh>
    <rPh sb="165" eb="166">
      <t>リョウ</t>
    </rPh>
    <phoneticPr fontId="5"/>
  </si>
  <si>
    <t>職員数の減や充当可能基金の増などによる効果で、平成25年度以降将来負担比率は算出されていなかったが、令和４年度の義務教育学校にかかる地方債の借り入れにより、将来負担額が増加し、将来負担比率が算出されることとなった。令和5年度については、基金の取崩しによる充当可能基金残高が減少したことにより将来負担比率が増加となった。有形固定資産減価償却率については義務教育学校建設により大きく改善する結果となっている。将来負担比率は算出されたものの、維持管理に要する経費等の減少は想定されるため、引き続き、老朽化対策に積極的に取り組んでいく。</t>
    <rPh sb="0" eb="3">
      <t>ショクインスウ</t>
    </rPh>
    <rPh sb="4" eb="5">
      <t>ゲン</t>
    </rPh>
    <rPh sb="6" eb="8">
      <t>ジュウトウ</t>
    </rPh>
    <rPh sb="8" eb="10">
      <t>カノウ</t>
    </rPh>
    <rPh sb="10" eb="12">
      <t>キキン</t>
    </rPh>
    <rPh sb="13" eb="14">
      <t>ゾウ</t>
    </rPh>
    <rPh sb="19" eb="21">
      <t>コウカ</t>
    </rPh>
    <rPh sb="23" eb="25">
      <t>ヘイセイ</t>
    </rPh>
    <rPh sb="27" eb="28">
      <t>ネン</t>
    </rPh>
    <rPh sb="28" eb="29">
      <t>ド</t>
    </rPh>
    <rPh sb="29" eb="31">
      <t>イコウ</t>
    </rPh>
    <rPh sb="31" eb="33">
      <t>ショウライ</t>
    </rPh>
    <rPh sb="33" eb="35">
      <t>フタン</t>
    </rPh>
    <rPh sb="35" eb="37">
      <t>ヒリツ</t>
    </rPh>
    <rPh sb="38" eb="40">
      <t>サンシュツ</t>
    </rPh>
    <rPh sb="50" eb="52">
      <t>レイワ</t>
    </rPh>
    <rPh sb="53" eb="55">
      <t>ネンド</t>
    </rPh>
    <rPh sb="56" eb="62">
      <t>ギムキョウイクガッコウ</t>
    </rPh>
    <rPh sb="66" eb="69">
      <t>チホウサイ</t>
    </rPh>
    <rPh sb="70" eb="71">
      <t>カ</t>
    </rPh>
    <rPh sb="72" eb="73">
      <t>イ</t>
    </rPh>
    <rPh sb="78" eb="83">
      <t>ショウライフタンガク</t>
    </rPh>
    <rPh sb="84" eb="86">
      <t>ゾウカ</t>
    </rPh>
    <rPh sb="88" eb="94">
      <t>ショウライフタンヒリツ</t>
    </rPh>
    <rPh sb="95" eb="97">
      <t>サンシュツ</t>
    </rPh>
    <rPh sb="107" eb="109">
      <t>レイワ</t>
    </rPh>
    <rPh sb="110" eb="112">
      <t>ネンド</t>
    </rPh>
    <rPh sb="118" eb="120">
      <t>キキン</t>
    </rPh>
    <rPh sb="121" eb="123">
      <t>トリクズ</t>
    </rPh>
    <rPh sb="127" eb="129">
      <t>ジュウトウ</t>
    </rPh>
    <rPh sb="129" eb="131">
      <t>カノウ</t>
    </rPh>
    <rPh sb="131" eb="133">
      <t>キキン</t>
    </rPh>
    <rPh sb="133" eb="135">
      <t>ザンダカ</t>
    </rPh>
    <rPh sb="136" eb="138">
      <t>ゲンショウ</t>
    </rPh>
    <rPh sb="159" eb="165">
      <t>ユウケイコテイシサン</t>
    </rPh>
    <rPh sb="165" eb="167">
      <t>ゲンカ</t>
    </rPh>
    <rPh sb="167" eb="169">
      <t>ショウキャク</t>
    </rPh>
    <rPh sb="169" eb="170">
      <t>リツ</t>
    </rPh>
    <rPh sb="175" eb="179">
      <t>ギムキョウイク</t>
    </rPh>
    <rPh sb="179" eb="181">
      <t>ガッコウ</t>
    </rPh>
    <rPh sb="181" eb="183">
      <t>ケンセツ</t>
    </rPh>
    <rPh sb="186" eb="187">
      <t>オオ</t>
    </rPh>
    <rPh sb="189" eb="191">
      <t>カイゼン</t>
    </rPh>
    <rPh sb="193" eb="195">
      <t>ケッカ</t>
    </rPh>
    <rPh sb="204" eb="208">
      <t>フタンヒリツ</t>
    </rPh>
    <rPh sb="209" eb="211">
      <t>サンシュツ</t>
    </rPh>
    <rPh sb="218" eb="222">
      <t>イジカンリ</t>
    </rPh>
    <rPh sb="223" eb="224">
      <t>ヨウ</t>
    </rPh>
    <rPh sb="226" eb="228">
      <t>ケイヒ</t>
    </rPh>
    <rPh sb="228" eb="229">
      <t>トウ</t>
    </rPh>
    <rPh sb="230" eb="232">
      <t>ゲンショウ</t>
    </rPh>
    <rPh sb="233" eb="235">
      <t>ソウテイ</t>
    </rPh>
    <rPh sb="241" eb="242">
      <t>ヒ</t>
    </rPh>
    <rPh sb="243" eb="244">
      <t>ツヅ</t>
    </rPh>
    <rPh sb="246" eb="248">
      <t>ロウキュウ</t>
    </rPh>
    <rPh sb="248" eb="249">
      <t>カ</t>
    </rPh>
    <rPh sb="249" eb="251">
      <t>タイサク</t>
    </rPh>
    <rPh sb="252" eb="254">
      <t>セッキョク</t>
    </rPh>
    <rPh sb="254" eb="255">
      <t>テキ</t>
    </rPh>
    <rPh sb="256" eb="257">
      <t>ト</t>
    </rPh>
    <rPh sb="258" eb="259">
      <t>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</si>
</sst>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426F-4EDE-BAB5-18397886DC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150676</c:v>
                </c:pt>
                <c:pt idx="1">
                  <c:v>75362</c:v>
                </c:pt>
                <c:pt idx="2">
                  <c:v>36701</c:v>
                </c:pt>
                <c:pt idx="3">
                  <c:v>304252</c:v>
                </c:pt>
                <c:pt idx="4">
                  <c:v>84986</c:v>
                </c:pt>
              </c:numCache>
            </c:numRef>
          </c:val>
          <c:smooth val="0"/>
          <c:extLst>
            <c:ext xmlns:c16="http://schemas.microsoft.com/office/drawing/2014/chart" uri="{C3380CC4-5D6E-409C-BE32-E72D297353CC}">
              <c16:uniqueId val="{00000001-426F-4EDE-BAB5-18397886DCD3}"/>
            </c:ext>
          </c:extLst>
        </c:ser>
        <c:dLbls>
          <c:showLegendKey val="0"/>
          <c:showVal val="0"/>
          <c:showCatName val="0"/>
          <c:showSerName val="0"/>
          <c:showPercent val="0"/>
          <c:showBubbleSize val="0"/>
        </c:dLbls>
        <c:marker val="1"/>
        <c:smooth val="0"/>
        <c:axId val="469533672"/>
        <c:axId val="469534056"/>
      </c:lineChart>
      <c:catAx>
        <c:axId val="469533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534056"/>
        <c:crosses val="autoZero"/>
        <c:auto val="1"/>
        <c:lblAlgn val="ctr"/>
        <c:lblOffset val="100"/>
        <c:tickLblSkip val="1"/>
        <c:tickMarkSkip val="1"/>
        <c:noMultiLvlLbl val="0"/>
      </c:catAx>
      <c:valAx>
        <c:axId val="46953405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69533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5.19</c:v>
                </c:pt>
                <c:pt idx="1">
                  <c:v>4.57</c:v>
                </c:pt>
                <c:pt idx="2">
                  <c:v>4.55</c:v>
                </c:pt>
                <c:pt idx="3">
                  <c:v>6.25</c:v>
                </c:pt>
                <c:pt idx="4">
                  <c:v>3.66</c:v>
                </c:pt>
              </c:numCache>
            </c:numRef>
          </c:val>
          <c:extLst>
            <c:ext xmlns:c16="http://schemas.microsoft.com/office/drawing/2014/chart" uri="{C3380CC4-5D6E-409C-BE32-E72D297353CC}">
              <c16:uniqueId val="{00000000-A78C-460E-87D7-142D345880C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25.67</c:v>
                </c:pt>
                <c:pt idx="1">
                  <c:v>25.26</c:v>
                </c:pt>
                <c:pt idx="2">
                  <c:v>24.53</c:v>
                </c:pt>
                <c:pt idx="3">
                  <c:v>25.44</c:v>
                </c:pt>
                <c:pt idx="4">
                  <c:v>25.54</c:v>
                </c:pt>
              </c:numCache>
            </c:numRef>
          </c:val>
          <c:extLst>
            <c:ext xmlns:c16="http://schemas.microsoft.com/office/drawing/2014/chart" uri="{C3380CC4-5D6E-409C-BE32-E72D297353CC}">
              <c16:uniqueId val="{00000001-A78C-460E-87D7-142D345880CF}"/>
            </c:ext>
          </c:extLst>
        </c:ser>
        <c:dLbls>
          <c:showLegendKey val="0"/>
          <c:showVal val="0"/>
          <c:showCatName val="0"/>
          <c:showSerName val="0"/>
          <c:showPercent val="0"/>
          <c:showBubbleSize val="0"/>
        </c:dLbls>
        <c:gapWidth val="250"/>
        <c:overlap val="100"/>
        <c:axId val="139040072"/>
        <c:axId val="169859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1.99</c:v>
                </c:pt>
                <c:pt idx="1">
                  <c:v>-0.5</c:v>
                </c:pt>
                <c:pt idx="2">
                  <c:v>0.16</c:v>
                </c:pt>
                <c:pt idx="3">
                  <c:v>1.59</c:v>
                </c:pt>
                <c:pt idx="4">
                  <c:v>-2.5499999999999998</c:v>
                </c:pt>
              </c:numCache>
            </c:numRef>
          </c:val>
          <c:smooth val="0"/>
          <c:extLst>
            <c:ext xmlns:c16="http://schemas.microsoft.com/office/drawing/2014/chart" uri="{C3380CC4-5D6E-409C-BE32-E72D297353CC}">
              <c16:uniqueId val="{00000002-A78C-460E-87D7-142D345880CF}"/>
            </c:ext>
          </c:extLst>
        </c:ser>
        <c:dLbls>
          <c:showLegendKey val="0"/>
          <c:showVal val="0"/>
          <c:showCatName val="0"/>
          <c:showSerName val="0"/>
          <c:showPercent val="0"/>
          <c:showBubbleSize val="0"/>
        </c:dLbls>
        <c:marker val="1"/>
        <c:smooth val="0"/>
        <c:axId val="139040072"/>
        <c:axId val="169859128"/>
      </c:lineChart>
      <c:catAx>
        <c:axId val="139040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9859128"/>
        <c:crosses val="autoZero"/>
        <c:auto val="1"/>
        <c:lblAlgn val="ctr"/>
        <c:lblOffset val="100"/>
        <c:tickLblSkip val="1"/>
        <c:tickMarkSkip val="1"/>
        <c:noMultiLvlLbl val="0"/>
      </c:catAx>
      <c:valAx>
        <c:axId val="169859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040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68-4048-ABD5-150870020A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68-4048-ABD5-150870020A9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68-4048-ABD5-150870020A9E}"/>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F68-4048-ABD5-150870020A9E}"/>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0.01</c:v>
                </c:pt>
                <c:pt idx="4">
                  <c:v>#N/A</c:v>
                </c:pt>
                <c:pt idx="5">
                  <c:v>0.03</c:v>
                </c:pt>
                <c:pt idx="6">
                  <c:v>#N/A</c:v>
                </c:pt>
                <c:pt idx="7">
                  <c:v>0.03</c:v>
                </c:pt>
                <c:pt idx="8">
                  <c:v>#N/A</c:v>
                </c:pt>
                <c:pt idx="9">
                  <c:v>0.01</c:v>
                </c:pt>
              </c:numCache>
            </c:numRef>
          </c:val>
          <c:extLst>
            <c:ext xmlns:c16="http://schemas.microsoft.com/office/drawing/2014/chart" uri="{C3380CC4-5D6E-409C-BE32-E72D297353CC}">
              <c16:uniqueId val="{00000004-0F68-4048-ABD5-150870020A9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0.08</c:v>
                </c:pt>
              </c:numCache>
            </c:numRef>
          </c:val>
          <c:extLst>
            <c:ext xmlns:c16="http://schemas.microsoft.com/office/drawing/2014/chart" uri="{C3380CC4-5D6E-409C-BE32-E72D297353CC}">
              <c16:uniqueId val="{00000005-0F68-4048-ABD5-150870020A9E}"/>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c:v>
                </c:pt>
                <c:pt idx="4">
                  <c:v>#N/A</c:v>
                </c:pt>
                <c:pt idx="5">
                  <c:v>1.25</c:v>
                </c:pt>
                <c:pt idx="6">
                  <c:v>#N/A</c:v>
                </c:pt>
                <c:pt idx="7">
                  <c:v>2.37</c:v>
                </c:pt>
                <c:pt idx="8">
                  <c:v>#N/A</c:v>
                </c:pt>
                <c:pt idx="9">
                  <c:v>0.4</c:v>
                </c:pt>
              </c:numCache>
            </c:numRef>
          </c:val>
          <c:extLst>
            <c:ext xmlns:c16="http://schemas.microsoft.com/office/drawing/2014/chart" uri="{C3380CC4-5D6E-409C-BE32-E72D297353CC}">
              <c16:uniqueId val="{00000006-0F68-4048-ABD5-150870020A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5.15</c:v>
                </c:pt>
                <c:pt idx="2">
                  <c:v>#N/A</c:v>
                </c:pt>
                <c:pt idx="3">
                  <c:v>4.55</c:v>
                </c:pt>
                <c:pt idx="4">
                  <c:v>#N/A</c:v>
                </c:pt>
                <c:pt idx="5">
                  <c:v>4.51</c:v>
                </c:pt>
                <c:pt idx="6">
                  <c:v>#N/A</c:v>
                </c:pt>
                <c:pt idx="7">
                  <c:v>6.21</c:v>
                </c:pt>
                <c:pt idx="8">
                  <c:v>#N/A</c:v>
                </c:pt>
                <c:pt idx="9">
                  <c:v>3.63</c:v>
                </c:pt>
              </c:numCache>
            </c:numRef>
          </c:val>
          <c:extLst>
            <c:ext xmlns:c16="http://schemas.microsoft.com/office/drawing/2014/chart" uri="{C3380CC4-5D6E-409C-BE32-E72D297353CC}">
              <c16:uniqueId val="{00000007-0F68-4048-ABD5-150870020A9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11.61</c:v>
                </c:pt>
                <c:pt idx="2">
                  <c:v>#N/A</c:v>
                </c:pt>
                <c:pt idx="3">
                  <c:v>10.86</c:v>
                </c:pt>
                <c:pt idx="4">
                  <c:v>#N/A</c:v>
                </c:pt>
                <c:pt idx="5">
                  <c:v>9.25</c:v>
                </c:pt>
                <c:pt idx="6">
                  <c:v>#N/A</c:v>
                </c:pt>
                <c:pt idx="7">
                  <c:v>8.15</c:v>
                </c:pt>
                <c:pt idx="8">
                  <c:v>#N/A</c:v>
                </c:pt>
                <c:pt idx="9">
                  <c:v>7.03</c:v>
                </c:pt>
              </c:numCache>
            </c:numRef>
          </c:val>
          <c:extLst>
            <c:ext xmlns:c16="http://schemas.microsoft.com/office/drawing/2014/chart" uri="{C3380CC4-5D6E-409C-BE32-E72D297353CC}">
              <c16:uniqueId val="{00000008-0F68-4048-ABD5-150870020A9E}"/>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3.56</c:v>
                </c:pt>
                <c:pt idx="1">
                  <c:v>#N/A</c:v>
                </c:pt>
                <c:pt idx="2">
                  <c:v>2.74</c:v>
                </c:pt>
                <c:pt idx="3">
                  <c:v>#N/A</c:v>
                </c:pt>
                <c:pt idx="4">
                  <c:v>2.35</c:v>
                </c:pt>
                <c:pt idx="5">
                  <c:v>#N/A</c:v>
                </c:pt>
                <c:pt idx="6">
                  <c:v>1.9</c:v>
                </c:pt>
                <c:pt idx="7">
                  <c:v>#N/A</c:v>
                </c:pt>
                <c:pt idx="8">
                  <c:v>2.15</c:v>
                </c:pt>
                <c:pt idx="9">
                  <c:v>#N/A</c:v>
                </c:pt>
              </c:numCache>
            </c:numRef>
          </c:val>
          <c:extLst>
            <c:ext xmlns:c16="http://schemas.microsoft.com/office/drawing/2014/chart" uri="{C3380CC4-5D6E-409C-BE32-E72D297353CC}">
              <c16:uniqueId val="{00000009-0F68-4048-ABD5-150870020A9E}"/>
            </c:ext>
          </c:extLst>
        </c:ser>
        <c:dLbls>
          <c:showLegendKey val="0"/>
          <c:showVal val="0"/>
          <c:showCatName val="0"/>
          <c:showSerName val="0"/>
          <c:showPercent val="0"/>
          <c:showBubbleSize val="0"/>
        </c:dLbls>
        <c:gapWidth val="150"/>
        <c:overlap val="100"/>
        <c:axId val="480778600"/>
        <c:axId val="477575848"/>
      </c:barChart>
      <c:catAx>
        <c:axId val="480778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7575848"/>
        <c:crosses val="autoZero"/>
        <c:auto val="1"/>
        <c:lblAlgn val="ctr"/>
        <c:lblOffset val="100"/>
        <c:tickLblSkip val="1"/>
        <c:tickMarkSkip val="1"/>
        <c:noMultiLvlLbl val="0"/>
      </c:catAx>
      <c:valAx>
        <c:axId val="477575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778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1923</c:v>
                </c:pt>
                <c:pt idx="5">
                  <c:v>2011</c:v>
                </c:pt>
                <c:pt idx="8">
                  <c:v>2192</c:v>
                </c:pt>
                <c:pt idx="11">
                  <c:v>2166</c:v>
                </c:pt>
                <c:pt idx="14">
                  <c:v>2108</c:v>
                </c:pt>
              </c:numCache>
            </c:numRef>
          </c:val>
          <c:extLst>
            <c:ext xmlns:c16="http://schemas.microsoft.com/office/drawing/2014/chart" uri="{C3380CC4-5D6E-409C-BE32-E72D297353CC}">
              <c16:uniqueId val="{00000000-D287-4656-9AAC-843B64E530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87-4656-9AAC-843B64E530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47</c:v>
                </c:pt>
                <c:pt idx="3">
                  <c:v>27</c:v>
                </c:pt>
                <c:pt idx="6">
                  <c:v>0</c:v>
                </c:pt>
                <c:pt idx="9">
                  <c:v>0</c:v>
                </c:pt>
                <c:pt idx="12">
                  <c:v>0</c:v>
                </c:pt>
              </c:numCache>
            </c:numRef>
          </c:val>
          <c:extLst>
            <c:ext xmlns:c16="http://schemas.microsoft.com/office/drawing/2014/chart" uri="{C3380CC4-5D6E-409C-BE32-E72D297353CC}">
              <c16:uniqueId val="{00000002-D287-4656-9AAC-843B64E530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13</c:v>
                </c:pt>
                <c:pt idx="6">
                  <c:v>43</c:v>
                </c:pt>
                <c:pt idx="9">
                  <c:v>53</c:v>
                </c:pt>
                <c:pt idx="12">
                  <c:v>55</c:v>
                </c:pt>
              </c:numCache>
            </c:numRef>
          </c:val>
          <c:extLst>
            <c:ext xmlns:c16="http://schemas.microsoft.com/office/drawing/2014/chart" uri="{C3380CC4-5D6E-409C-BE32-E72D297353CC}">
              <c16:uniqueId val="{00000003-D287-4656-9AAC-843B64E530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c:v>
                </c:pt>
                <c:pt idx="3">
                  <c:v>47</c:v>
                </c:pt>
                <c:pt idx="6">
                  <c:v>44</c:v>
                </c:pt>
                <c:pt idx="9">
                  <c:v>47</c:v>
                </c:pt>
                <c:pt idx="12">
                  <c:v>48</c:v>
                </c:pt>
              </c:numCache>
            </c:numRef>
          </c:val>
          <c:extLst>
            <c:ext xmlns:c16="http://schemas.microsoft.com/office/drawing/2014/chart" uri="{C3380CC4-5D6E-409C-BE32-E72D297353CC}">
              <c16:uniqueId val="{00000004-D287-4656-9AAC-843B64E530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87-4656-9AAC-843B64E530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87-4656-9AAC-843B64E530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2331</c:v>
                </c:pt>
                <c:pt idx="3">
                  <c:v>2469</c:v>
                </c:pt>
                <c:pt idx="6">
                  <c:v>2849</c:v>
                </c:pt>
                <c:pt idx="9">
                  <c:v>2839</c:v>
                </c:pt>
                <c:pt idx="12">
                  <c:v>2767</c:v>
                </c:pt>
              </c:numCache>
            </c:numRef>
          </c:val>
          <c:extLst>
            <c:ext xmlns:c16="http://schemas.microsoft.com/office/drawing/2014/chart" uri="{C3380CC4-5D6E-409C-BE32-E72D297353CC}">
              <c16:uniqueId val="{00000007-D287-4656-9AAC-843B64E530AF}"/>
            </c:ext>
          </c:extLst>
        </c:ser>
        <c:dLbls>
          <c:showLegendKey val="0"/>
          <c:showVal val="0"/>
          <c:showCatName val="0"/>
          <c:showSerName val="0"/>
          <c:showPercent val="0"/>
          <c:showBubbleSize val="0"/>
        </c:dLbls>
        <c:gapWidth val="100"/>
        <c:overlap val="100"/>
        <c:axId val="139456376"/>
        <c:axId val="139453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513</c:v>
                </c:pt>
                <c:pt idx="2">
                  <c:v>#N/A</c:v>
                </c:pt>
                <c:pt idx="3">
                  <c:v>#N/A</c:v>
                </c:pt>
                <c:pt idx="4">
                  <c:v>545</c:v>
                </c:pt>
                <c:pt idx="5">
                  <c:v>#N/A</c:v>
                </c:pt>
                <c:pt idx="6">
                  <c:v>#N/A</c:v>
                </c:pt>
                <c:pt idx="7">
                  <c:v>744</c:v>
                </c:pt>
                <c:pt idx="8">
                  <c:v>#N/A</c:v>
                </c:pt>
                <c:pt idx="9">
                  <c:v>#N/A</c:v>
                </c:pt>
                <c:pt idx="10">
                  <c:v>773</c:v>
                </c:pt>
                <c:pt idx="11">
                  <c:v>#N/A</c:v>
                </c:pt>
                <c:pt idx="12">
                  <c:v>#N/A</c:v>
                </c:pt>
                <c:pt idx="13">
                  <c:v>762</c:v>
                </c:pt>
                <c:pt idx="14">
                  <c:v>#N/A</c:v>
                </c:pt>
              </c:numCache>
            </c:numRef>
          </c:val>
          <c:smooth val="0"/>
          <c:extLst>
            <c:ext xmlns:c16="http://schemas.microsoft.com/office/drawing/2014/chart" uri="{C3380CC4-5D6E-409C-BE32-E72D297353CC}">
              <c16:uniqueId val="{00000008-D287-4656-9AAC-843B64E530AF}"/>
            </c:ext>
          </c:extLst>
        </c:ser>
        <c:dLbls>
          <c:showLegendKey val="0"/>
          <c:showVal val="0"/>
          <c:showCatName val="0"/>
          <c:showSerName val="0"/>
          <c:showPercent val="0"/>
          <c:showBubbleSize val="0"/>
        </c:dLbls>
        <c:marker val="1"/>
        <c:smooth val="0"/>
        <c:axId val="139456376"/>
        <c:axId val="139453632"/>
      </c:lineChart>
      <c:catAx>
        <c:axId val="139456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453632"/>
        <c:crosses val="autoZero"/>
        <c:auto val="1"/>
        <c:lblAlgn val="ctr"/>
        <c:lblOffset val="100"/>
        <c:tickLblSkip val="1"/>
        <c:tickMarkSkip val="1"/>
        <c:noMultiLvlLbl val="0"/>
      </c:catAx>
      <c:valAx>
        <c:axId val="139453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456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19990</c:v>
                </c:pt>
                <c:pt idx="5">
                  <c:v>19965</c:v>
                </c:pt>
                <c:pt idx="8">
                  <c:v>19044</c:v>
                </c:pt>
                <c:pt idx="11">
                  <c:v>21864</c:v>
                </c:pt>
                <c:pt idx="14">
                  <c:v>21657</c:v>
                </c:pt>
              </c:numCache>
            </c:numRef>
          </c:val>
          <c:extLst>
            <c:ext xmlns:c16="http://schemas.microsoft.com/office/drawing/2014/chart" uri="{C3380CC4-5D6E-409C-BE32-E72D297353CC}">
              <c16:uniqueId val="{00000000-24AB-429D-A2C5-3BA379E028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610</c:v>
                </c:pt>
                <c:pt idx="5">
                  <c:v>547</c:v>
                </c:pt>
                <c:pt idx="8">
                  <c:v>474</c:v>
                </c:pt>
                <c:pt idx="11">
                  <c:v>397</c:v>
                </c:pt>
                <c:pt idx="14">
                  <c:v>369</c:v>
                </c:pt>
              </c:numCache>
            </c:numRef>
          </c:val>
          <c:extLst>
            <c:ext xmlns:c16="http://schemas.microsoft.com/office/drawing/2014/chart" uri="{C3380CC4-5D6E-409C-BE32-E72D297353CC}">
              <c16:uniqueId val="{00000001-24AB-429D-A2C5-3BA379E028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10290</c:v>
                </c:pt>
                <c:pt idx="5">
                  <c:v>10398</c:v>
                </c:pt>
                <c:pt idx="8">
                  <c:v>10735</c:v>
                </c:pt>
                <c:pt idx="11">
                  <c:v>10335</c:v>
                </c:pt>
                <c:pt idx="14">
                  <c:v>9962</c:v>
                </c:pt>
              </c:numCache>
            </c:numRef>
          </c:val>
          <c:extLst>
            <c:ext xmlns:c16="http://schemas.microsoft.com/office/drawing/2014/chart" uri="{C3380CC4-5D6E-409C-BE32-E72D297353CC}">
              <c16:uniqueId val="{00000002-24AB-429D-A2C5-3BA379E028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AB-429D-A2C5-3BA379E028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AB-429D-A2C5-3BA379E028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AB-429D-A2C5-3BA379E028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4618</c:v>
                </c:pt>
                <c:pt idx="3">
                  <c:v>4502</c:v>
                </c:pt>
                <c:pt idx="6">
                  <c:v>4441</c:v>
                </c:pt>
                <c:pt idx="9">
                  <c:v>4436</c:v>
                </c:pt>
                <c:pt idx="12">
                  <c:v>4467</c:v>
                </c:pt>
              </c:numCache>
            </c:numRef>
          </c:val>
          <c:extLst>
            <c:ext xmlns:c16="http://schemas.microsoft.com/office/drawing/2014/chart" uri="{C3380CC4-5D6E-409C-BE32-E72D297353CC}">
              <c16:uniqueId val="{00000006-24AB-429D-A2C5-3BA379E028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c:v>
                </c:pt>
                <c:pt idx="3">
                  <c:v>0</c:v>
                </c:pt>
                <c:pt idx="6">
                  <c:v>0</c:v>
                </c:pt>
                <c:pt idx="9">
                  <c:v>28</c:v>
                </c:pt>
                <c:pt idx="12">
                  <c:v>29</c:v>
                </c:pt>
              </c:numCache>
            </c:numRef>
          </c:val>
          <c:extLst>
            <c:ext xmlns:c16="http://schemas.microsoft.com/office/drawing/2014/chart" uri="{C3380CC4-5D6E-409C-BE32-E72D297353CC}">
              <c16:uniqueId val="{00000007-24AB-429D-A2C5-3BA379E028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630</c:v>
                </c:pt>
                <c:pt idx="3">
                  <c:v>746</c:v>
                </c:pt>
                <c:pt idx="6">
                  <c:v>569</c:v>
                </c:pt>
                <c:pt idx="9">
                  <c:v>515</c:v>
                </c:pt>
                <c:pt idx="12">
                  <c:v>460</c:v>
                </c:pt>
              </c:numCache>
            </c:numRef>
          </c:val>
          <c:extLst>
            <c:ext xmlns:c16="http://schemas.microsoft.com/office/drawing/2014/chart" uri="{C3380CC4-5D6E-409C-BE32-E72D297353CC}">
              <c16:uniqueId val="{00000008-24AB-429D-A2C5-3BA379E028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4AB-429D-A2C5-3BA379E028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25385</c:v>
                </c:pt>
                <c:pt idx="3">
                  <c:v>25352</c:v>
                </c:pt>
                <c:pt idx="6">
                  <c:v>24220</c:v>
                </c:pt>
                <c:pt idx="9">
                  <c:v>28374</c:v>
                </c:pt>
                <c:pt idx="12">
                  <c:v>28251</c:v>
                </c:pt>
              </c:numCache>
            </c:numRef>
          </c:val>
          <c:extLst>
            <c:ext xmlns:c16="http://schemas.microsoft.com/office/drawing/2014/chart" uri="{C3380CC4-5D6E-409C-BE32-E72D297353CC}">
              <c16:uniqueId val="{0000000A-24AB-429D-A2C5-3BA379E02850}"/>
            </c:ext>
          </c:extLst>
        </c:ser>
        <c:dLbls>
          <c:showLegendKey val="0"/>
          <c:showVal val="0"/>
          <c:showCatName val="0"/>
          <c:showSerName val="0"/>
          <c:showPercent val="0"/>
          <c:showBubbleSize val="0"/>
        </c:dLbls>
        <c:gapWidth val="100"/>
        <c:overlap val="100"/>
        <c:axId val="482410088"/>
        <c:axId val="4824096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757</c:v>
                </c:pt>
                <c:pt idx="11">
                  <c:v>#N/A</c:v>
                </c:pt>
                <c:pt idx="12">
                  <c:v>#N/A</c:v>
                </c:pt>
                <c:pt idx="13">
                  <c:v>1219</c:v>
                </c:pt>
                <c:pt idx="14">
                  <c:v>#N/A</c:v>
                </c:pt>
              </c:numCache>
            </c:numRef>
          </c:val>
          <c:smooth val="0"/>
          <c:extLst>
            <c:ext xmlns:c16="http://schemas.microsoft.com/office/drawing/2014/chart" uri="{C3380CC4-5D6E-409C-BE32-E72D297353CC}">
              <c16:uniqueId val="{0000000B-24AB-429D-A2C5-3BA379E02850}"/>
            </c:ext>
          </c:extLst>
        </c:ser>
        <c:dLbls>
          <c:showLegendKey val="0"/>
          <c:showVal val="0"/>
          <c:showCatName val="0"/>
          <c:showSerName val="0"/>
          <c:showPercent val="0"/>
          <c:showBubbleSize val="0"/>
        </c:dLbls>
        <c:marker val="1"/>
        <c:smooth val="0"/>
        <c:axId val="482410088"/>
        <c:axId val="482409696"/>
      </c:lineChart>
      <c:catAx>
        <c:axId val="48241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2409696"/>
        <c:crosses val="autoZero"/>
        <c:auto val="1"/>
        <c:lblAlgn val="ctr"/>
        <c:lblOffset val="100"/>
        <c:tickLblSkip val="1"/>
        <c:tickMarkSkip val="1"/>
        <c:noMultiLvlLbl val="0"/>
      </c:catAx>
      <c:valAx>
        <c:axId val="482409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41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3204</c:v>
                </c:pt>
                <c:pt idx="1">
                  <c:v>3210</c:v>
                </c:pt>
                <c:pt idx="2">
                  <c:v>3217</c:v>
                </c:pt>
              </c:numCache>
            </c:numRef>
          </c:val>
          <c:extLst>
            <c:ext xmlns:c16="http://schemas.microsoft.com/office/drawing/2014/chart" uri="{C3380CC4-5D6E-409C-BE32-E72D297353CC}">
              <c16:uniqueId val="{00000000-8C86-4183-81B9-3062E54F8B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2143</c:v>
                </c:pt>
                <c:pt idx="1">
                  <c:v>1791</c:v>
                </c:pt>
                <c:pt idx="2">
                  <c:v>1464</c:v>
                </c:pt>
              </c:numCache>
            </c:numRef>
          </c:val>
          <c:extLst>
            <c:ext xmlns:c16="http://schemas.microsoft.com/office/drawing/2014/chart" uri="{C3380CC4-5D6E-409C-BE32-E72D297353CC}">
              <c16:uniqueId val="{00000001-8C86-4183-81B9-3062E54F8B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7319</c:v>
                </c:pt>
                <c:pt idx="1">
                  <c:v>7069</c:v>
                </c:pt>
                <c:pt idx="2">
                  <c:v>6797</c:v>
                </c:pt>
              </c:numCache>
            </c:numRef>
          </c:val>
          <c:extLst>
            <c:ext xmlns:c16="http://schemas.microsoft.com/office/drawing/2014/chart" uri="{C3380CC4-5D6E-409C-BE32-E72D297353CC}">
              <c16:uniqueId val="{00000002-8C86-4183-81B9-3062E54F8B17}"/>
            </c:ext>
          </c:extLst>
        </c:ser>
        <c:dLbls>
          <c:showLegendKey val="0"/>
          <c:showVal val="0"/>
          <c:showCatName val="0"/>
          <c:showSerName val="0"/>
          <c:showPercent val="0"/>
          <c:showBubbleSize val="0"/>
        </c:dLbls>
        <c:gapWidth val="120"/>
        <c:overlap val="100"/>
        <c:axId val="482411656"/>
        <c:axId val="482410480"/>
      </c:barChart>
      <c:catAx>
        <c:axId val="48241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410480"/>
        <c:crosses val="autoZero"/>
        <c:auto val="1"/>
        <c:lblAlgn val="ctr"/>
        <c:lblOffset val="100"/>
        <c:tickLblSkip val="1"/>
        <c:tickMarkSkip val="1"/>
        <c:noMultiLvlLbl val="0"/>
      </c:catAx>
      <c:valAx>
        <c:axId val="4824104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241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{4A3B153F-CAB4-4E20-A984-68891D7702A2}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5FE-4437-90A0-1BBB5CA072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{A7E620A8-FD07-4124-A435-3841D06D421F}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FE-4437-90A0-1BBB5CA072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{F54E9628-0F95-476D-9D39-B312B1D41D66}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FE-4437-90A0-1BBB5CA072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{9E50185F-5582-4D33-BD45-89658F608F83}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FE-4437-90A0-1BBB5CA072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{76CAE907-42DF-4642-B3B4-4B0D3DB4C589}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FE-4437-90A0-1BBB5CA072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{42DFD9EC-C162-4A23-93D9-DB71D21FB868}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5FE-4437-90A0-1BBB5CA072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{0D2E8E7B-BE86-4379-9626-CF986B8B7DE0}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5FE-4437-90A0-1BBB5CA072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{F7671320-391C-4064-BBB7-D89E9E4082F9}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5FE-4437-90A0-1BBB5CA072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{BE36FE85-1526-4506-ACF2-E9F51E72F989}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5FE-4437-90A0-1BBB5CA072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61.7</c:v>
                </c:pt>
                <c:pt idx="8">
                  <c:v>62.5</c:v>
                </c:pt>
                <c:pt idx="16">
                  <c:v>63.7</c:v>
                </c:pt>
                <c:pt idx="24">
                  <c:v>59.2</c:v>
                </c:pt>
                <c:pt idx="32">
                  <c:v>59.7</c:v>
                </c:pt>
              </c:numCache>
            </c:numRef>
          </c:xVal>
          <c:yVal>
            <c:numRef>
              <c:f>公会計指標分析・財政指標組合せ分析表!$BP$51:$DC$51</c:f>
              <c:numCache>
                <c:formatCode>#,##0.0;"▲ "#,##0.0</c:formatCode>
                <c:ptCount val="40"/>
                <c:pt idx="24">
                  <c:v>7.1</c:v>
                </c:pt>
                <c:pt idx="32">
                  <c:v>11.5</c:v>
                </c:pt>
              </c:numCache>
            </c:numRef>
          </c:yVal>
          <c:smooth val="0"/>
          <c:extLst>
            <c:ext xmlns:c16="http://schemas.microsoft.com/office/drawing/2014/chart" uri="{C3380CC4-5D6E-409C-BE32-E72D297353CC}">
              <c16:uniqueId val="{00000009-15FE-4437-90A0-1BBB5CA072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{5F1F4E1F-BA3F-46FA-9C03-6AF9C5021265}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5FE-4437-90A0-1BBB5CA072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{932F062A-C619-4695-8392-9E978A347DC3}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FE-4437-90A0-1BBB5CA072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{45A77E15-D58C-4B77-839D-6AA981C915D8}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FE-4437-90A0-1BBB5CA072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{C10D9147-5A70-40AF-9112-C35877F0A055}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FE-4437-90A0-1BBB5CA072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{8B01710C-6A4B-4D51-B5B6-27C0D882DF21}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FE-4437-90A0-1BBB5CA072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{17A38FFA-DF33-4773-8C93-D4168B55CB44}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5FE-4437-90A0-1BBB5CA072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{92DC82D5-BAAA-45D3-AC26-255663DF1135}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5FE-4437-90A0-1BBB5CA072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{F82684FF-7DA2-4C89-8806-EB66F91B5FF2}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5FE-4437-90A0-1BBB5CA072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{B77169AC-A36E-4583-AA68-81AA929ED6F4}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5FE-4437-90A0-1BBB5CA072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15FE-4437-90A0-1BBB5CA072D2}"/>
            </c:ext>
          </c:extLst>
        </c:ser>
        <c:dLbls>
          <c:showLegendKey val="0"/>
          <c:showVal val="1"/>
          <c:showCatName val="0"/>
          <c:showSerName val="0"/>
          <c:showPercent val="0"/>
          <c:showBubbleSize val="0"/>
        </c:dLbls>
        <c:axId val="482406952"/>
        <c:axId val="482407344"/>
      </c:scatterChart>
      <c:valAx>
        <c:axId val="482406952"/>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407344"/>
        <c:crosses val="autoZero"/>
        <c:crossBetween val="midCat"/>
      </c:valAx>
      <c:valAx>
        <c:axId val="48240734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4069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{9103B06E-1345-4519-A8F5-3D23D8400992}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8DD-441C-BA5D-3FCC28E6C4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{8B535055-558E-40F0-AAA0-E13F4280F397}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DD-441C-BA5D-3FCC28E6C4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{81FEF0D1-8330-41DC-A679-CD3A20D29964}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DD-441C-BA5D-3FCC28E6C4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{ED1C9C10-C441-4220-9B2C-7906284BAD09}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DD-441C-BA5D-3FCC28E6C4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{FC0FE81C-CE79-4FA0-8430-EF592940EF2F}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DD-441C-BA5D-3FCC28E6C43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{E21DA805-4F91-4AB3-9F4F-0EA507A04D40}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8DD-441C-BA5D-3FCC28E6C43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{3B08A575-FFE1-4B52-A9EE-51DB435EC8B0}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8DD-441C-BA5D-3FCC28E6C4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{D79B8317-2A7E-4227-9BFF-9E8BA02A7D48}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8DD-441C-BA5D-3FCC28E6C4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{C3255ECE-1108-4055-99C3-751B94A7E350}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8DD-441C-BA5D-3FCC28E6C4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4.9000000000000004</c:v>
                </c:pt>
                <c:pt idx="16">
                  <c:v>5.5</c:v>
                </c:pt>
                <c:pt idx="24">
                  <c:v>6.3</c:v>
                </c:pt>
                <c:pt idx="32">
                  <c:v>7.1</c:v>
                </c:pt>
              </c:numCache>
            </c:numRef>
          </c:xVal>
          <c:yVal>
            <c:numRef>
              <c:f>公会計指標分析・財政指標組合せ分析表!$BP$73:$DC$73</c:f>
              <c:numCache>
                <c:formatCode>#,##0.0;"▲ "#,##0.0</c:formatCode>
                <c:ptCount val="40"/>
                <c:pt idx="24">
                  <c:v>7.1</c:v>
                </c:pt>
                <c:pt idx="32">
                  <c:v>11.5</c:v>
                </c:pt>
              </c:numCache>
            </c:numRef>
          </c:yVal>
          <c:smooth val="0"/>
          <c:extLst>
            <c:ext xmlns:c16="http://schemas.microsoft.com/office/drawing/2014/chart" uri="{C3380CC4-5D6E-409C-BE32-E72D297353CC}">
              <c16:uniqueId val="{00000009-38DD-441C-BA5D-3FCC28E6C43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{E8F678D6-1432-4FBC-A78E-5FD752D3C7A4}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8DD-441C-BA5D-3FCC28E6C43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{C27C5006-DC40-4C54-B33F-E12C4BAD071B}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DD-441C-BA5D-3FCC28E6C4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{2D638AB9-5233-4E90-8BEA-DD2A94001B96}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DD-441C-BA5D-3FCC28E6C4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{ECEB7E48-C201-4A00-86FB-687931B6A672}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DD-441C-BA5D-3FCC28E6C4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{964872E5-7874-4A46-82D2-24BA1232615C}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DD-441C-BA5D-3FCC28E6C43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{4994FAC6-DE6F-4E97-A287-0AC3D4725AB5}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8DD-441C-BA5D-3FCC28E6C43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{C3C3CEFB-E416-4974-89E8-51A20BEE6A83}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8DD-441C-BA5D-3FCC28E6C43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{B5CB3B94-5C23-4BA4-B3A5-571E7BCFBD86}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8DD-441C-BA5D-3FCC28E6C43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{DDE069D9-70DA-4E4F-8E72-4EF6AA48DDB9}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8DD-441C-BA5D-3FCC28E6C4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38DD-441C-BA5D-3FCC28E6C43D}"/>
            </c:ext>
          </c:extLst>
        </c:ser>
        <c:dLbls>
          <c:showLegendKey val="0"/>
          <c:showVal val="1"/>
          <c:showCatName val="0"/>
          <c:showSerName val="0"/>
          <c:showPercent val="0"/>
          <c:showBubbleSize val="0"/>
        </c:dLbls>
        <c:axId val="482408128"/>
        <c:axId val="482410872"/>
      </c:scatterChart>
      <c:valAx>
        <c:axId val="482408128"/>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410872"/>
        <c:crosses val="autoZero"/>
        <c:crossBetween val="midCat"/>
      </c:valAx>
      <c:valAx>
        <c:axId val="482410872"/>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4081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元利償還金等のうち、元利償還金が</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と大部分を占めており、前年度から大きな増減は見られない。算入公債費等については、主に旧合併特例事業債など交付税算入が高いものが残存しており、実質公債費比率を押し下げるものとなっている。今後も、老朽化した施設の更新など旧合併特例事業債を活用した大型事業が見込まれており、比率が悪化しないよう、引き続き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将来負担額のうち、一般会計等に係る地方債の現在高の割合が</a:t>
          </a:r>
          <a:r>
            <a:rPr kumimoji="1" lang="en-US" altLang="ja-JP" sz="1100">
              <a:solidFill>
                <a:schemeClr val="dk1"/>
              </a:solidFill>
              <a:effectLst/>
              <a:latin typeface="+mn-lt"/>
              <a:ea typeface="+mn-ea"/>
              <a:cs typeface="+mn-cs"/>
            </a:rPr>
            <a:t>85.1</a:t>
          </a:r>
          <a:r>
            <a:rPr kumimoji="1" lang="ja-JP" altLang="ja-JP" sz="1100">
              <a:solidFill>
                <a:schemeClr val="dk1"/>
              </a:solidFill>
              <a:effectLst/>
              <a:latin typeface="+mn-lt"/>
              <a:ea typeface="+mn-ea"/>
              <a:cs typeface="+mn-cs"/>
            </a:rPr>
            <a:t>％、次いで退職手当負担見込額が</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％と、将来負担比率（分子）の大部分を占めている。</a:t>
          </a:r>
          <a:r>
            <a:rPr kumimoji="1" lang="ja-JP" altLang="en-US" sz="1100">
              <a:solidFill>
                <a:schemeClr val="dk1"/>
              </a:solidFill>
              <a:effectLst/>
              <a:latin typeface="+mn-lt"/>
              <a:ea typeface="+mn-ea"/>
              <a:cs typeface="+mn-cs"/>
            </a:rPr>
            <a:t>将来負担額については、令和４年度は義務教育学校整備事業に伴う地方債発行により増加したが、令和５年度は減少している。</a:t>
          </a:r>
          <a:r>
            <a:rPr kumimoji="1" lang="ja-JP" altLang="ja-JP" sz="1100">
              <a:solidFill>
                <a:schemeClr val="dk1"/>
              </a:solidFill>
              <a:effectLst/>
              <a:latin typeface="+mn-lt"/>
              <a:ea typeface="+mn-ea"/>
              <a:cs typeface="+mn-cs"/>
            </a:rPr>
            <a:t>また、公債費に係る基準財政需要額算入見込額や充当可能基金等が将来負担額を下回り、令和４年度</a:t>
          </a:r>
          <a:r>
            <a:rPr kumimoji="1" lang="ja-JP" altLang="en-US" sz="1100">
              <a:solidFill>
                <a:schemeClr val="dk1"/>
              </a:solidFill>
              <a:effectLst/>
              <a:latin typeface="+mn-lt"/>
              <a:ea typeface="+mn-ea"/>
              <a:cs typeface="+mn-cs"/>
            </a:rPr>
            <a:t>と同様に</a:t>
          </a:r>
          <a:r>
            <a:rPr kumimoji="1" lang="ja-JP" altLang="ja-JP" sz="1100">
              <a:solidFill>
                <a:schemeClr val="dk1"/>
              </a:solidFill>
              <a:effectLst/>
              <a:latin typeface="+mn-lt"/>
              <a:ea typeface="+mn-ea"/>
              <a:cs typeface="+mn-cs"/>
            </a:rPr>
            <a:t>将来負担比率が算出された。今後も、老朽化した施設の更新などにより新発債の増が見込まれるが、起債の抑制と基金の効率的な運用を図り、これまで以上に健全な財政運営に努める。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百万円、かんがい施設維持管理基金に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百万円を積みたてた一方、地方債の償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還に伴い減債基金を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百万円、地域振興に関する事業の実施により地域振興基金を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・災害などの不測の事態への対応や、公共施設の老朽化対策などの財政需要に適切に対応していけるように、基金残高の一定額を確保していくこととしている。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・地域振興基金：協働によるまちづくりやコミュニティ活動に関する事業など、市民の連携の強化又は地域振興に要する経費に充当。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・地域振興基金：基金運用による運用益等を積み立てるが、地域振興に係る事業の財源として取崩していくため、減少していく見込みである。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百万円となり前年度と比較して微増となった。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・基金運用等により運用益があるものの、支出見込もあるため基金の取崩しを行う予定である。大規模災害への備え等のため、残額が一定額以下とならないよう努める。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百万円を積み立てたが、地方債の償還に伴い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償還に応じて基金を取り崩す予定としており、中長期的には減少していく見込みである。令和６年度以降も地方債を財源とする大規模な施設整備事業を行う予定としており、将来の公債費の増加が懸念されることから、効率的な財政運営を行い、決算剰余金を積み立てるなどし、残額が一定以下とならな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E6AFEAF2-3056-4DA8-BE6B-37CB341612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08AE7FB2-2B51-4036-88A2-6E183A0E52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textlink="">
      <xdr:nvSpPr>
        <xdr:cNvPr id="4" name="正方形/長方形 3">
          <a:extLst>
            <a:ext uri="{FF2B5EF4-FFF2-40B4-BE49-F238E27FC236}">
              <a16:creationId xmlns:a16="http://schemas.microsoft.com/office/drawing/2014/main" id="{481CF57E-E5F2-4D0C-92DA-BEA2FFE94575}"/>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textlink="">
      <xdr:nvSpPr>
        <xdr:cNvPr id="5" name="正方形/長方形 4">
          <a:extLst>
            <a:ext uri="{FF2B5EF4-FFF2-40B4-BE49-F238E27FC236}">
              <a16:creationId xmlns:a16="http://schemas.microsoft.com/office/drawing/2014/main" id="{D4F63771-3353-4AF1-8263-753808E2E894}"/>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textlink="">
      <xdr:nvSpPr>
        <xdr:cNvPr id="6" name="正方形/長方形 5">
          <a:extLst>
            <a:ext uri="{FF2B5EF4-FFF2-40B4-BE49-F238E27FC236}">
              <a16:creationId xmlns:a16="http://schemas.microsoft.com/office/drawing/2014/main" id="{379AF1E7-AB58-4EAF-B3E9-C5E122257FD5}"/>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textlink="">
      <xdr:nvSpPr>
        <xdr:cNvPr id="7" name="正方形/長方形 6">
          <a:extLst>
            <a:ext uri="{FF2B5EF4-FFF2-40B4-BE49-F238E27FC236}">
              <a16:creationId xmlns:a16="http://schemas.microsoft.com/office/drawing/2014/main" id="{F4926215-1A3E-4FAC-9209-D172A85BA497}"/>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textlink="">
      <xdr:nvSpPr>
        <xdr:cNvPr id="8" name="正方形/長方形 7">
          <a:extLst>
            <a:ext uri="{FF2B5EF4-FFF2-40B4-BE49-F238E27FC236}">
              <a16:creationId xmlns:a16="http://schemas.microsoft.com/office/drawing/2014/main" id="{C6C427C5-0EE4-4D37-8520-1C2F72C862C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textlink="">
      <xdr:nvSpPr>
        <xdr:cNvPr id="9" name="正方形/長方形 8">
          <a:extLst>
            <a:ext uri="{FF2B5EF4-FFF2-40B4-BE49-F238E27FC236}">
              <a16:creationId xmlns:a16="http://schemas.microsoft.com/office/drawing/2014/main" id="{DC423CF8-47FA-4907-A06B-5F765AF51D7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textlink="">
      <xdr:nvSpPr>
        <xdr:cNvPr id="10" name="正方形/長方形 9">
          <a:extLst>
            <a:ext uri="{FF2B5EF4-FFF2-40B4-BE49-F238E27FC236}">
              <a16:creationId xmlns:a16="http://schemas.microsoft.com/office/drawing/2014/main" id="{98C1719C-A8E5-4422-8E8A-1D7952F1458F}"/>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11" name="正方形/長方形 10">
          <a:extLst>
            <a:ext uri="{FF2B5EF4-FFF2-40B4-BE49-F238E27FC236}">
              <a16:creationId xmlns:a16="http://schemas.microsoft.com/office/drawing/2014/main" id="{6C1B7D38-9324-4649-92CF-34CEBDA9CF64}"/>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12" name="正方形/長方形 11">
          <a:extLst>
            <a:ext uri="{FF2B5EF4-FFF2-40B4-BE49-F238E27FC236}">
              <a16:creationId xmlns:a16="http://schemas.microsoft.com/office/drawing/2014/main" id="{7BF41DD8-2441-4FAC-8920-7470CC30EBB3}"/>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13" name="正方形/長方形 12">
          <a:extLst>
            <a:ext uri="{FF2B5EF4-FFF2-40B4-BE49-F238E27FC236}">
              <a16:creationId xmlns:a16="http://schemas.microsoft.com/office/drawing/2014/main" id="{012FDD0D-5296-413D-AD1B-EB772879F46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14" name="正方形/長方形 13">
          <a:extLst>
            <a:ext uri="{FF2B5EF4-FFF2-40B4-BE49-F238E27FC236}">
              <a16:creationId xmlns:a16="http://schemas.microsoft.com/office/drawing/2014/main" id="{AB178B92-7AF3-4168-9C16-22B72A1F3721}"/>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15" name="正方形/長方形 14">
          <a:extLst>
            <a:ext uri="{FF2B5EF4-FFF2-40B4-BE49-F238E27FC236}">
              <a16:creationId xmlns:a16="http://schemas.microsoft.com/office/drawing/2014/main" id="{39BD4EFE-E8FC-4B59-9A31-E40A6B5F069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6" name="正方形/長方形 15">
          <a:extLst>
            <a:ext uri="{FF2B5EF4-FFF2-40B4-BE49-F238E27FC236}">
              <a16:creationId xmlns:a16="http://schemas.microsoft.com/office/drawing/2014/main" id="{93E929F4-B160-4EAC-969F-58AAE80B6B54}"/>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7" name="正方形/長方形 16">
          <a:extLst>
            <a:ext uri="{FF2B5EF4-FFF2-40B4-BE49-F238E27FC236}">
              <a16:creationId xmlns:a16="http://schemas.microsoft.com/office/drawing/2014/main" id="{EDD0FE75-E29F-43DE-ABBF-0F2ABB33B43B}"/>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8" name="正方形/長方形 17">
          <a:extLst>
            <a:ext uri="{FF2B5EF4-FFF2-40B4-BE49-F238E27FC236}">
              <a16:creationId xmlns:a16="http://schemas.microsoft.com/office/drawing/2014/main" id="{FCEC229A-1AC1-49C3-BF65-5A51A4CCC20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9" name="正方形/長方形 18">
          <a:extLst>
            <a:ext uri="{FF2B5EF4-FFF2-40B4-BE49-F238E27FC236}">
              <a16:creationId xmlns:a16="http://schemas.microsoft.com/office/drawing/2014/main" id="{6BF40653-8296-4A76-91CA-7B694976E13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20" name="正方形/長方形 19">
          <a:extLst>
            <a:ext uri="{FF2B5EF4-FFF2-40B4-BE49-F238E27FC236}">
              <a16:creationId xmlns:a16="http://schemas.microsoft.com/office/drawing/2014/main" id="{9A076459-A460-4AF5-8D8A-A53F49E83ED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21" name="正方形/長方形 20">
          <a:extLst>
            <a:ext uri="{FF2B5EF4-FFF2-40B4-BE49-F238E27FC236}">
              <a16:creationId xmlns:a16="http://schemas.microsoft.com/office/drawing/2014/main" id="{517B8DEC-A8EC-47FE-AF2C-3D958DD7F96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22" name="正方形/長方形 21">
          <a:extLst>
            <a:ext uri="{FF2B5EF4-FFF2-40B4-BE49-F238E27FC236}">
              <a16:creationId xmlns:a16="http://schemas.microsoft.com/office/drawing/2014/main" id="{78DF45F7-F5B5-404F-BF2E-6BFAA2F48E6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23" name="正方形/長方形 22">
          <a:extLst>
            <a:ext uri="{FF2B5EF4-FFF2-40B4-BE49-F238E27FC236}">
              <a16:creationId xmlns:a16="http://schemas.microsoft.com/office/drawing/2014/main" id="{279DEFAB-47E3-41E3-8520-092CF46D7AA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24" name="正方形/長方形 23">
          <a:extLst>
            <a:ext uri="{FF2B5EF4-FFF2-40B4-BE49-F238E27FC236}">
              <a16:creationId xmlns:a16="http://schemas.microsoft.com/office/drawing/2014/main" id="{B2C21500-7F2B-484F-8D96-2889BB74156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25" name="正方形/長方形 24">
          <a:extLst>
            <a:ext uri="{FF2B5EF4-FFF2-40B4-BE49-F238E27FC236}">
              <a16:creationId xmlns:a16="http://schemas.microsoft.com/office/drawing/2014/main" id="{CC89DB9F-5B9E-4AE4-8B14-6192E42FCA2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6" name="角丸四角形 25">
          <a:extLst>
            <a:ext uri="{FF2B5EF4-FFF2-40B4-BE49-F238E27FC236}">
              <a16:creationId xmlns:a16="http://schemas.microsoft.com/office/drawing/2014/main" id="{37B3A957-9B5D-466C-8253-DF8B6D5F4729}"/>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7" name="正方形/長方形 26">
          <a:extLst>
            <a:ext uri="{FF2B5EF4-FFF2-40B4-BE49-F238E27FC236}">
              <a16:creationId xmlns:a16="http://schemas.microsoft.com/office/drawing/2014/main" id="{79E9CF42-3730-4B56-B692-19AFC1E90EA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8" name="正方形/長方形 27">
          <a:extLst>
            <a:ext uri="{FF2B5EF4-FFF2-40B4-BE49-F238E27FC236}">
              <a16:creationId xmlns:a16="http://schemas.microsoft.com/office/drawing/2014/main" id="{68FDF1A1-055D-40F3-8107-F527B570F3B6}"/>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9" name="正方形/長方形 28">
          <a:extLst>
            <a:ext uri="{FF2B5EF4-FFF2-40B4-BE49-F238E27FC236}">
              <a16:creationId xmlns:a16="http://schemas.microsoft.com/office/drawing/2014/main" id="{548C7AB7-5D23-4234-9E24-3E9E7DCD608A}"/>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E889F6F9-21BE-432A-9E80-757EB2C11BFE}"/>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31" name="楕円 30">
          <a:extLst>
            <a:ext uri="{FF2B5EF4-FFF2-40B4-BE49-F238E27FC236}">
              <a16:creationId xmlns:a16="http://schemas.microsoft.com/office/drawing/2014/main" id="{6458E2FF-E4FB-49A0-BF27-C596F8C8CD84}"/>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32" name="フローチャート: 判断 31">
          <a:extLst>
            <a:ext uri="{FF2B5EF4-FFF2-40B4-BE49-F238E27FC236}">
              <a16:creationId xmlns:a16="http://schemas.microsoft.com/office/drawing/2014/main" id="{64BD2725-D59C-4BDB-BAFC-1283F8CFB08A}"/>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3942DA0D-1603-4A91-B553-30097DCAFD1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8AF78D20-B7B8-4AB8-83E8-9D163B52AA98}"/>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8B68D9B-C3F1-4EFA-A077-87244A97963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1796F1E1-B608-40D6-8BBA-55107416C10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7" name="テキスト ボックス 36">
          <a:extLst>
            <a:ext uri="{FF2B5EF4-FFF2-40B4-BE49-F238E27FC236}">
              <a16:creationId xmlns:a16="http://schemas.microsoft.com/office/drawing/2014/main" id="{4268E0D7-3C55-462F-82C6-53A0A3E02D9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8" name="テキスト ボックス 37">
          <a:extLst>
            <a:ext uri="{FF2B5EF4-FFF2-40B4-BE49-F238E27FC236}">
              <a16:creationId xmlns:a16="http://schemas.microsoft.com/office/drawing/2014/main" id="{FF43F368-7CD7-4213-9915-9D7E39BB7A0B}"/>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9" name="テキスト ボックス 38">
          <a:extLst>
            <a:ext uri="{FF2B5EF4-FFF2-40B4-BE49-F238E27FC236}">
              <a16:creationId xmlns:a16="http://schemas.microsoft.com/office/drawing/2014/main" id="{F6EE56B2-8622-441D-97ED-558435FE6573}"/>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40" name="テキスト ボックス 39">
          <a:extLst>
            <a:ext uri="{FF2B5EF4-FFF2-40B4-BE49-F238E27FC236}">
              <a16:creationId xmlns:a16="http://schemas.microsoft.com/office/drawing/2014/main" id="{7AED8BC8-30D6-4E7B-99A6-319CC0BE33F5}"/>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41" name="テキスト ボックス 40">
          <a:extLst>
            <a:ext uri="{FF2B5EF4-FFF2-40B4-BE49-F238E27FC236}">
              <a16:creationId xmlns:a16="http://schemas.microsoft.com/office/drawing/2014/main" id="{730EFEFE-5263-4C9D-83B2-0AB75005F561}"/>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42" name="正方形/長方形 41">
          <a:extLst>
            <a:ext uri="{FF2B5EF4-FFF2-40B4-BE49-F238E27FC236}">
              <a16:creationId xmlns:a16="http://schemas.microsoft.com/office/drawing/2014/main" id="{6AAF524B-978D-464C-8F52-4BC5A1A2447F}"/>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43" name="正方形/長方形 42">
          <a:extLst>
            <a:ext uri="{FF2B5EF4-FFF2-40B4-BE49-F238E27FC236}">
              <a16:creationId xmlns:a16="http://schemas.microsoft.com/office/drawing/2014/main" id="{7837779F-8DB8-4B03-AE8C-A4A63FA8CB7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44" name="正方形/長方形 43">
          <a:extLst>
            <a:ext uri="{FF2B5EF4-FFF2-40B4-BE49-F238E27FC236}">
              <a16:creationId xmlns:a16="http://schemas.microsoft.com/office/drawing/2014/main" id="{55492433-2375-4AA6-90F3-25FDC832637C}"/>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45" name="正方形/長方形 44">
          <a:extLst>
            <a:ext uri="{FF2B5EF4-FFF2-40B4-BE49-F238E27FC236}">
              <a16:creationId xmlns:a16="http://schemas.microsoft.com/office/drawing/2014/main" id="{54441E6C-1A09-4B66-9980-E6923EC4CB39}"/>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6" name="正方形/長方形 45">
          <a:extLst>
            <a:ext uri="{FF2B5EF4-FFF2-40B4-BE49-F238E27FC236}">
              <a16:creationId xmlns:a16="http://schemas.microsoft.com/office/drawing/2014/main" id="{462680BC-F09F-4D4B-9DCD-0CC38EFA72C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7" name="正方形/長方形 46">
          <a:extLst>
            <a:ext uri="{FF2B5EF4-FFF2-40B4-BE49-F238E27FC236}">
              <a16:creationId xmlns:a16="http://schemas.microsoft.com/office/drawing/2014/main" id="{F3ED1A95-F357-423A-917C-38E074BC9141}"/>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8" name="正方形/長方形 47">
          <a:extLst>
            <a:ext uri="{FF2B5EF4-FFF2-40B4-BE49-F238E27FC236}">
              <a16:creationId xmlns:a16="http://schemas.microsoft.com/office/drawing/2014/main" id="{2375AAA5-B4A2-489F-B759-94366125232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9" name="正方形/長方形 48">
          <a:extLst>
            <a:ext uri="{FF2B5EF4-FFF2-40B4-BE49-F238E27FC236}">
              <a16:creationId xmlns:a16="http://schemas.microsoft.com/office/drawing/2014/main" id="{31458528-AF7B-44B1-BC82-08D931BAC3F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50" name="正方形/長方形 49">
          <a:extLst>
            <a:ext uri="{FF2B5EF4-FFF2-40B4-BE49-F238E27FC236}">
              <a16:creationId xmlns:a16="http://schemas.microsoft.com/office/drawing/2014/main" id="{1AD87D71-CEA4-47DE-9253-B80DDEE2DD3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51" name="正方形/長方形 50">
          <a:extLst>
            <a:ext uri="{FF2B5EF4-FFF2-40B4-BE49-F238E27FC236}">
              <a16:creationId xmlns:a16="http://schemas.microsoft.com/office/drawing/2014/main" id="{B2888642-BE33-4CA4-95C7-F4F509FBA298}"/>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52" name="正方形/長方形 51">
          <a:extLst>
            <a:ext uri="{FF2B5EF4-FFF2-40B4-BE49-F238E27FC236}">
              <a16:creationId xmlns:a16="http://schemas.microsoft.com/office/drawing/2014/main" id="{50A5EEF0-FD89-4A5F-A203-52D2C3E2F7BA}"/>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53" name="正方形/長方形 52">
          <a:extLst>
            <a:ext uri="{FF2B5EF4-FFF2-40B4-BE49-F238E27FC236}">
              <a16:creationId xmlns:a16="http://schemas.microsoft.com/office/drawing/2014/main" id="{6BB6F4A3-0A41-4E7A-9E2A-2BC15D928CB6}"/>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54" name="テキスト ボックス 53">
          <a:extLst>
            <a:ext uri="{FF2B5EF4-FFF2-40B4-BE49-F238E27FC236}">
              <a16:creationId xmlns:a16="http://schemas.microsoft.com/office/drawing/2014/main" id="{3951A20F-7812-4DF9-AF21-C0FD72606C6D}"/>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までは、類似団体平均と同水準であったが、令和４年度に義務教育学校の建設が完了したことにより、類似団体平均を下回り改善された。しかし、依然として老朽化した公共施設を多く保有しており、年々老朽化が進行して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の高い市営住宅については、耐用年数を経過した住宅の除却を行うなど、保有量の削減に努めており、今後も公共施設等総合管理計画（嘉麻市公共施設等適正化基本方針）に基づき、老朽化対策に積極的に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textlink="">
      <xdr:nvSpPr>
        <xdr:cNvPr id="55" name="テキスト ボックス 54">
          <a:extLst>
            <a:ext uri="{FF2B5EF4-FFF2-40B4-BE49-F238E27FC236}">
              <a16:creationId xmlns:a16="http://schemas.microsoft.com/office/drawing/2014/main" id="{4B6FD7AD-FC85-4503-B5A6-8A5A45A55A74}"/>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3BCA7D4E-C56B-46B5-A44F-479157C1FD0D}"/>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textlink="">
      <xdr:nvSpPr>
        <xdr:cNvPr id="57" name="テキスト ボックス 56">
          <a:extLst>
            <a:ext uri="{FF2B5EF4-FFF2-40B4-BE49-F238E27FC236}">
              <a16:creationId xmlns:a16="http://schemas.microsoft.com/office/drawing/2014/main" id="{BA73D6E9-02BA-4A68-9B9D-71139211A95C}"/>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AD37F7D0-CDE9-4016-829A-11F4F7245255}"/>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9" name="テキスト ボックス 58">
          <a:extLst>
            <a:ext uri="{FF2B5EF4-FFF2-40B4-BE49-F238E27FC236}">
              <a16:creationId xmlns:a16="http://schemas.microsoft.com/office/drawing/2014/main" id="{ADFA34E3-0186-44D2-924C-37F4BC973E6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72296E32-0312-48E3-A84C-5AB8E973BC1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61" name="テキスト ボックス 60">
          <a:extLst>
            <a:ext uri="{FF2B5EF4-FFF2-40B4-BE49-F238E27FC236}">
              <a16:creationId xmlns:a16="http://schemas.microsoft.com/office/drawing/2014/main" id="{EE867C41-8F10-4B88-98C7-81E8E4176A19}"/>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B23807D8-E904-417F-9543-1A469FC8157A}"/>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63" name="テキスト ボックス 62">
          <a:extLst>
            <a:ext uri="{FF2B5EF4-FFF2-40B4-BE49-F238E27FC236}">
              <a16:creationId xmlns:a16="http://schemas.microsoft.com/office/drawing/2014/main" id="{6DBFD8B4-5BD0-4246-B8D1-B5BF92E8AB3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EA3AF25C-D6F0-42CC-BC1B-93EF85FC933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65" name="テキスト ボックス 64">
          <a:extLst>
            <a:ext uri="{FF2B5EF4-FFF2-40B4-BE49-F238E27FC236}">
              <a16:creationId xmlns:a16="http://schemas.microsoft.com/office/drawing/2014/main" id="{6693553D-E652-481E-B517-864448DE92AC}"/>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22A3DD49-CFDE-41DF-B200-145C7BD98B1D}"/>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7" name="テキスト ボックス 66">
          <a:extLst>
            <a:ext uri="{FF2B5EF4-FFF2-40B4-BE49-F238E27FC236}">
              <a16:creationId xmlns:a16="http://schemas.microsoft.com/office/drawing/2014/main" id="{637B35B0-6DDC-4C1D-B7B7-708879BC40EA}"/>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47553137-F4B7-4789-BAFC-4C34784BE15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9" name="テキスト ボックス 68">
          <a:extLst>
            <a:ext uri="{FF2B5EF4-FFF2-40B4-BE49-F238E27FC236}">
              <a16:creationId xmlns:a16="http://schemas.microsoft.com/office/drawing/2014/main" id="{796CEE4D-FAD1-4495-AD39-E2CEBD93AAC6}"/>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70" name="有形固定資産減価償却率グラフ枠">
          <a:extLst>
            <a:ext uri="{FF2B5EF4-FFF2-40B4-BE49-F238E27FC236}">
              <a16:creationId xmlns:a16="http://schemas.microsoft.com/office/drawing/2014/main" id="{FF27656F-71DB-4E13-922F-F57A8B3EA586}"/>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id="{28E7EBC9-A4C3-4AF8-93BC-1267AD3D9560}"/>
            </a:ext>
          </a:extLst>
        </xdr:cNvPr>
        <xdr:cNvCxnSpPr/>
      </xdr:nvCxnSpPr>
      <xdr:spPr>
        <a:xfrm flipV="1">
          <a:off x="4206240" y="5193877"/>
          <a:ext cx="127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textlink="">
      <xdr:nvSpPr>
        <xdr:cNvPr id="72" name="有形固定資産減価償却率最小値テキスト">
          <a:extLst>
            <a:ext uri="{FF2B5EF4-FFF2-40B4-BE49-F238E27FC236}">
              <a16:creationId xmlns:a16="http://schemas.microsoft.com/office/drawing/2014/main" id="{D337C3A7-3F41-4940-9711-165AA38A8DA6}"/>
            </a:ext>
          </a:extLst>
        </xdr:cNvPr>
        <xdr:cNvSpPr txBox="1"/>
      </xdr:nvSpPr>
      <xdr:spPr>
        <a:xfrm>
          <a:off x="4258945" y="640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id="{D6C06018-0394-4EF7-B922-EDAB1E87A4A2}"/>
            </a:ext>
          </a:extLst>
        </xdr:cNvPr>
        <xdr:cNvCxnSpPr/>
      </xdr:nvCxnSpPr>
      <xdr:spPr>
        <a:xfrm>
          <a:off x="4119245" y="639783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textlink="">
      <xdr:nvSpPr>
        <xdr:cNvPr id="74" name="有形固定資産減価償却率最大値テキスト">
          <a:extLst>
            <a:ext uri="{FF2B5EF4-FFF2-40B4-BE49-F238E27FC236}">
              <a16:creationId xmlns:a16="http://schemas.microsoft.com/office/drawing/2014/main" id="{E2945597-12E0-42F8-9848-DB9A3BEDB575}"/>
            </a:ext>
          </a:extLst>
        </xdr:cNvPr>
        <xdr:cNvSpPr txBox="1"/>
      </xdr:nvSpPr>
      <xdr:spPr>
        <a:xfrm>
          <a:off x="4258945" y="497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5" name="直線コネクタ 74">
          <a:extLst>
            <a:ext uri="{FF2B5EF4-FFF2-40B4-BE49-F238E27FC236}">
              <a16:creationId xmlns:a16="http://schemas.microsoft.com/office/drawing/2014/main" id="{17E3B46D-C697-49C6-8E15-0D6EA36D0A18}"/>
            </a:ext>
          </a:extLst>
        </xdr:cNvPr>
        <xdr:cNvCxnSpPr/>
      </xdr:nvCxnSpPr>
      <xdr:spPr>
        <a:xfrm>
          <a:off x="4119245" y="519387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textlink="">
      <xdr:nvSpPr>
        <xdr:cNvPr id="76" name="有形固定資産減価償却率平均値テキスト">
          <a:extLst>
            <a:ext uri="{FF2B5EF4-FFF2-40B4-BE49-F238E27FC236}">
              <a16:creationId xmlns:a16="http://schemas.microsoft.com/office/drawing/2014/main" id="{A1F7BE34-24D7-4A6C-BC25-7E1BDB52CF2B}"/>
            </a:ext>
          </a:extLst>
        </xdr:cNvPr>
        <xdr:cNvSpPr txBox="1"/>
      </xdr:nvSpPr>
      <xdr:spPr>
        <a:xfrm>
          <a:off x="4258945" y="5653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textlink="">
      <xdr:nvSpPr>
        <xdr:cNvPr id="77" name="フローチャート: 判断 76">
          <a:extLst>
            <a:ext uri="{FF2B5EF4-FFF2-40B4-BE49-F238E27FC236}">
              <a16:creationId xmlns:a16="http://schemas.microsoft.com/office/drawing/2014/main" id="{5B6823F4-C2D5-452A-A13A-B7DB3121AEAE}"/>
            </a:ext>
          </a:extLst>
        </xdr:cNvPr>
        <xdr:cNvSpPr/>
      </xdr:nvSpPr>
      <xdr:spPr>
        <a:xfrm>
          <a:off x="4157345" y="567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textlink="">
      <xdr:nvSpPr>
        <xdr:cNvPr id="78" name="フローチャート: 判断 77">
          <a:extLst>
            <a:ext uri="{FF2B5EF4-FFF2-40B4-BE49-F238E27FC236}">
              <a16:creationId xmlns:a16="http://schemas.microsoft.com/office/drawing/2014/main" id="{0CB3E276-5635-409C-A944-BEEFD05C617C}"/>
            </a:ext>
          </a:extLst>
        </xdr:cNvPr>
        <xdr:cNvSpPr/>
      </xdr:nvSpPr>
      <xdr:spPr>
        <a:xfrm>
          <a:off x="3537585" y="56534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textlink="">
      <xdr:nvSpPr>
        <xdr:cNvPr id="79" name="フローチャート: 判断 78">
          <a:extLst>
            <a:ext uri="{FF2B5EF4-FFF2-40B4-BE49-F238E27FC236}">
              <a16:creationId xmlns:a16="http://schemas.microsoft.com/office/drawing/2014/main" id="{E2B87DB2-B1F4-4566-9581-B81F9496D74C}"/>
            </a:ext>
          </a:extLst>
        </xdr:cNvPr>
        <xdr:cNvSpPr/>
      </xdr:nvSpPr>
      <xdr:spPr>
        <a:xfrm>
          <a:off x="2867025" y="5614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textlink="">
      <xdr:nvSpPr>
        <xdr:cNvPr id="80" name="フローチャート: 判断 79">
          <a:extLst>
            <a:ext uri="{FF2B5EF4-FFF2-40B4-BE49-F238E27FC236}">
              <a16:creationId xmlns:a16="http://schemas.microsoft.com/office/drawing/2014/main" id="{531B0C69-0AA9-456F-9232-6E5CEA255C2E}"/>
            </a:ext>
          </a:extLst>
        </xdr:cNvPr>
        <xdr:cNvSpPr/>
      </xdr:nvSpPr>
      <xdr:spPr>
        <a:xfrm>
          <a:off x="2196465" y="560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textlink="">
      <xdr:nvSpPr>
        <xdr:cNvPr id="81" name="フローチャート: 判断 80">
          <a:extLst>
            <a:ext uri="{FF2B5EF4-FFF2-40B4-BE49-F238E27FC236}">
              <a16:creationId xmlns:a16="http://schemas.microsoft.com/office/drawing/2014/main" id="{39A1932C-834D-4C51-8C78-B33C6A83B326}"/>
            </a:ext>
          </a:extLst>
        </xdr:cNvPr>
        <xdr:cNvSpPr/>
      </xdr:nvSpPr>
      <xdr:spPr>
        <a:xfrm>
          <a:off x="1525905" y="5563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82" name="テキスト ボックス 81">
          <a:extLst>
            <a:ext uri="{FF2B5EF4-FFF2-40B4-BE49-F238E27FC236}">
              <a16:creationId xmlns:a16="http://schemas.microsoft.com/office/drawing/2014/main" id="{4B3F98D7-68B5-43BB-93CE-B76EA8EE9CA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83" name="テキスト ボックス 82">
          <a:extLst>
            <a:ext uri="{FF2B5EF4-FFF2-40B4-BE49-F238E27FC236}">
              <a16:creationId xmlns:a16="http://schemas.microsoft.com/office/drawing/2014/main" id="{6313E0A3-CA9E-419D-8FF3-05FCBCE5A74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84" name="テキスト ボックス 83">
          <a:extLst>
            <a:ext uri="{FF2B5EF4-FFF2-40B4-BE49-F238E27FC236}">
              <a16:creationId xmlns:a16="http://schemas.microsoft.com/office/drawing/2014/main" id="{5573AC61-2CE5-48AC-804F-686D055BD4F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85" name="テキスト ボックス 84">
          <a:extLst>
            <a:ext uri="{FF2B5EF4-FFF2-40B4-BE49-F238E27FC236}">
              <a16:creationId xmlns:a16="http://schemas.microsoft.com/office/drawing/2014/main" id="{0CC527FF-6E83-4DA6-A7EB-BE47F847301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6" name="テキスト ボックス 85">
          <a:extLst>
            <a:ext uri="{FF2B5EF4-FFF2-40B4-BE49-F238E27FC236}">
              <a16:creationId xmlns:a16="http://schemas.microsoft.com/office/drawing/2014/main" id="{333BACDA-3911-4DB5-B07D-D3930DED947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38947</xdr:rowOff>
    </xdr:from>
    <xdr:to>
      <xdr:col>23</xdr:col>
      <xdr:colOff>136525</xdr:colOff>
      <xdr:row>28</xdr:row>
      <xdr:rowOff>140547</xdr:rowOff>
    </xdr:to>
    <xdr:sp textlink="">
      <xdr:nvSpPr>
        <xdr:cNvPr id="87" name="楕円 86">
          <a:extLst>
            <a:ext uri="{FF2B5EF4-FFF2-40B4-BE49-F238E27FC236}">
              <a16:creationId xmlns:a16="http://schemas.microsoft.com/office/drawing/2014/main" id="{2015A920-8850-414B-88DA-D79FF4A8DC44}"/>
            </a:ext>
          </a:extLst>
        </xdr:cNvPr>
        <xdr:cNvSpPr/>
      </xdr:nvSpPr>
      <xdr:spPr>
        <a:xfrm>
          <a:off x="4157345" y="550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61824</xdr:rowOff>
    </xdr:from>
    <xdr:ext cx="405111" cy="259045"/>
    <xdr:sp textlink="">
      <xdr:nvSpPr>
        <xdr:cNvPr id="88" name="有形固定資産減価償却率該当値テキスト">
          <a:extLst>
            <a:ext uri="{FF2B5EF4-FFF2-40B4-BE49-F238E27FC236}">
              <a16:creationId xmlns:a16="http://schemas.microsoft.com/office/drawing/2014/main" id="{DC8DA8C8-6A7F-4A4F-B00C-0C65294BCD5B}"/>
            </a:ext>
          </a:extLst>
        </xdr:cNvPr>
        <xdr:cNvSpPr txBox="1"/>
      </xdr:nvSpPr>
      <xdr:spPr>
        <a:xfrm>
          <a:off x="4258945" y="535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20955</xdr:rowOff>
    </xdr:from>
    <xdr:to>
      <xdr:col>19</xdr:col>
      <xdr:colOff>187325</xdr:colOff>
      <xdr:row>28</xdr:row>
      <xdr:rowOff>122555</xdr:rowOff>
    </xdr:to>
    <xdr:sp textlink="">
      <xdr:nvSpPr>
        <xdr:cNvPr id="89" name="楕円 88">
          <a:extLst>
            <a:ext uri="{FF2B5EF4-FFF2-40B4-BE49-F238E27FC236}">
              <a16:creationId xmlns:a16="http://schemas.microsoft.com/office/drawing/2014/main" id="{C1A71008-893A-4EBE-93A7-B4523651BDBF}"/>
            </a:ext>
          </a:extLst>
        </xdr:cNvPr>
        <xdr:cNvSpPr/>
      </xdr:nvSpPr>
      <xdr:spPr>
        <a:xfrm>
          <a:off x="3537585" y="5484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71755</xdr:rowOff>
    </xdr:from>
    <xdr:to>
      <xdr:col>23</xdr:col>
      <xdr:colOff>85725</xdr:colOff>
      <xdr:row>28</xdr:row>
      <xdr:rowOff>89747</xdr:rowOff>
    </xdr:to>
    <xdr:cxnSp macro="">
      <xdr:nvCxnSpPr>
        <xdr:cNvPr id="90" name="直線コネクタ 89">
          <a:extLst>
            <a:ext uri="{FF2B5EF4-FFF2-40B4-BE49-F238E27FC236}">
              <a16:creationId xmlns:a16="http://schemas.microsoft.com/office/drawing/2014/main" id="{D1ECA918-F63F-4CD9-8F04-1E7AB45F5DF1}"/>
            </a:ext>
          </a:extLst>
        </xdr:cNvPr>
        <xdr:cNvCxnSpPr/>
      </xdr:nvCxnSpPr>
      <xdr:spPr>
        <a:xfrm>
          <a:off x="3588385" y="5535295"/>
          <a:ext cx="6197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textlink="">
      <xdr:nvSpPr>
        <xdr:cNvPr id="91" name="楕円 90">
          <a:extLst>
            <a:ext uri="{FF2B5EF4-FFF2-40B4-BE49-F238E27FC236}">
              <a16:creationId xmlns:a16="http://schemas.microsoft.com/office/drawing/2014/main" id="{2DE3F0C0-A442-490A-A433-5F4CB8EB74E1}"/>
            </a:ext>
          </a:extLst>
        </xdr:cNvPr>
        <xdr:cNvSpPr/>
      </xdr:nvSpPr>
      <xdr:spPr>
        <a:xfrm>
          <a:off x="2867025" y="56426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71755</xdr:rowOff>
    </xdr:from>
    <xdr:to>
      <xdr:col>19</xdr:col>
      <xdr:colOff>136525</xdr:colOff>
      <xdr:row>29</xdr:row>
      <xdr:rowOff>62230</xdr:rowOff>
    </xdr:to>
    <xdr:cxnSp macro="">
      <xdr:nvCxnSpPr>
        <xdr:cNvPr id="92" name="直線コネクタ 91">
          <a:extLst>
            <a:ext uri="{FF2B5EF4-FFF2-40B4-BE49-F238E27FC236}">
              <a16:creationId xmlns:a16="http://schemas.microsoft.com/office/drawing/2014/main" id="{BDD63D4D-3D28-4416-B7C8-22E6F8B29D98}"/>
            </a:ext>
          </a:extLst>
        </xdr:cNvPr>
        <xdr:cNvCxnSpPr/>
      </xdr:nvCxnSpPr>
      <xdr:spPr>
        <a:xfrm flipV="1">
          <a:off x="2917825" y="5535295"/>
          <a:ext cx="67056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139700</xdr:rowOff>
    </xdr:from>
    <xdr:to>
      <xdr:col>11</xdr:col>
      <xdr:colOff>187325</xdr:colOff>
      <xdr:row>29</xdr:row>
      <xdr:rowOff>69850</xdr:rowOff>
    </xdr:to>
    <xdr:sp textlink="">
      <xdr:nvSpPr>
        <xdr:cNvPr id="93" name="楕円 92">
          <a:extLst>
            <a:ext uri="{FF2B5EF4-FFF2-40B4-BE49-F238E27FC236}">
              <a16:creationId xmlns:a16="http://schemas.microsoft.com/office/drawing/2014/main" id="{B339F0E0-8E93-4EE0-82E8-508581C59E77}"/>
            </a:ext>
          </a:extLst>
        </xdr:cNvPr>
        <xdr:cNvSpPr/>
      </xdr:nvSpPr>
      <xdr:spPr>
        <a:xfrm>
          <a:off x="2196465" y="5603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19050</xdr:rowOff>
    </xdr:from>
    <xdr:to>
      <xdr:col>15</xdr:col>
      <xdr:colOff>136525</xdr:colOff>
      <xdr:row>29</xdr:row>
      <xdr:rowOff>62230</xdr:rowOff>
    </xdr:to>
    <xdr:cxnSp macro="">
      <xdr:nvCxnSpPr>
        <xdr:cNvPr id="94" name="直線コネクタ 93">
          <a:extLst>
            <a:ext uri="{FF2B5EF4-FFF2-40B4-BE49-F238E27FC236}">
              <a16:creationId xmlns:a16="http://schemas.microsoft.com/office/drawing/2014/main" id="{F081F0EF-87D6-455D-A05E-0580D5BCBD36}"/>
            </a:ext>
          </a:extLst>
        </xdr:cNvPr>
        <xdr:cNvCxnSpPr/>
      </xdr:nvCxnSpPr>
      <xdr:spPr>
        <a:xfrm>
          <a:off x="2247265" y="5650230"/>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textlink="">
      <xdr:nvSpPr>
        <xdr:cNvPr id="95" name="楕円 94">
          <a:extLst>
            <a:ext uri="{FF2B5EF4-FFF2-40B4-BE49-F238E27FC236}">
              <a16:creationId xmlns:a16="http://schemas.microsoft.com/office/drawing/2014/main" id="{A287999F-CF13-49CE-88E7-A555F205B2D8}"/>
            </a:ext>
          </a:extLst>
        </xdr:cNvPr>
        <xdr:cNvSpPr/>
      </xdr:nvSpPr>
      <xdr:spPr>
        <a:xfrm>
          <a:off x="1525905" y="5574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19050</xdr:rowOff>
    </xdr:to>
    <xdr:cxnSp macro="">
      <xdr:nvCxnSpPr>
        <xdr:cNvPr id="96" name="直線コネクタ 95">
          <a:extLst>
            <a:ext uri="{FF2B5EF4-FFF2-40B4-BE49-F238E27FC236}">
              <a16:creationId xmlns:a16="http://schemas.microsoft.com/office/drawing/2014/main" id="{3C93DEF6-2250-4FA8-B259-72ED8EA67A27}"/>
            </a:ext>
          </a:extLst>
        </xdr:cNvPr>
        <xdr:cNvCxnSpPr/>
      </xdr:nvCxnSpPr>
      <xdr:spPr>
        <a:xfrm>
          <a:off x="1576705" y="5625253"/>
          <a:ext cx="67056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textlink="">
      <xdr:nvSpPr>
        <xdr:cNvPr id="97" name="n_1aveValue有形固定資産減価償却率">
          <a:extLst>
            <a:ext uri="{FF2B5EF4-FFF2-40B4-BE49-F238E27FC236}">
              <a16:creationId xmlns:a16="http://schemas.microsoft.com/office/drawing/2014/main" id="{A9907149-3E27-4A39-BA82-4CE041DE8A65}"/>
            </a:ext>
          </a:extLst>
        </xdr:cNvPr>
        <xdr:cNvSpPr txBox="1"/>
      </xdr:nvSpPr>
      <xdr:spPr>
        <a:xfrm>
          <a:off x="339598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textlink="">
      <xdr:nvSpPr>
        <xdr:cNvPr id="98" name="n_2aveValue有形固定資産減価償却率">
          <a:extLst>
            <a:ext uri="{FF2B5EF4-FFF2-40B4-BE49-F238E27FC236}">
              <a16:creationId xmlns:a16="http://schemas.microsoft.com/office/drawing/2014/main" id="{B74A63A3-80F6-4F64-B897-1CC49E542C3B}"/>
            </a:ext>
          </a:extLst>
        </xdr:cNvPr>
        <xdr:cNvSpPr txBox="1"/>
      </xdr:nvSpPr>
      <xdr:spPr>
        <a:xfrm>
          <a:off x="273812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textlink="">
      <xdr:nvSpPr>
        <xdr:cNvPr id="99" name="n_3aveValue有形固定資産減価償却率">
          <a:extLst>
            <a:ext uri="{FF2B5EF4-FFF2-40B4-BE49-F238E27FC236}">
              <a16:creationId xmlns:a16="http://schemas.microsoft.com/office/drawing/2014/main" id="{79BB94EE-7129-42C2-93AB-AB577D7D8074}"/>
            </a:ext>
          </a:extLst>
        </xdr:cNvPr>
        <xdr:cNvSpPr txBox="1"/>
      </xdr:nvSpPr>
      <xdr:spPr>
        <a:xfrm>
          <a:off x="206756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textlink="">
      <xdr:nvSpPr>
        <xdr:cNvPr id="100" name="n_4aveValue有形固定資産減価償却率">
          <a:extLst>
            <a:ext uri="{FF2B5EF4-FFF2-40B4-BE49-F238E27FC236}">
              <a16:creationId xmlns:a16="http://schemas.microsoft.com/office/drawing/2014/main" id="{4E36F76C-CF0D-4D96-84B7-F61C82E64498}"/>
            </a:ext>
          </a:extLst>
        </xdr:cNvPr>
        <xdr:cNvSpPr txBox="1"/>
      </xdr:nvSpPr>
      <xdr:spPr>
        <a:xfrm>
          <a:off x="1397009" y="534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139082</xdr:rowOff>
    </xdr:from>
    <xdr:ext cx="405111" cy="259045"/>
    <xdr:sp textlink="">
      <xdr:nvSpPr>
        <xdr:cNvPr id="101" name="n_1mainValue有形固定資産減価償却率">
          <a:extLst>
            <a:ext uri="{FF2B5EF4-FFF2-40B4-BE49-F238E27FC236}">
              <a16:creationId xmlns:a16="http://schemas.microsoft.com/office/drawing/2014/main" id="{D3D21347-4C91-48C2-896A-7485B2420E2C}"/>
            </a:ext>
          </a:extLst>
        </xdr:cNvPr>
        <xdr:cNvSpPr txBox="1"/>
      </xdr:nvSpPr>
      <xdr:spPr>
        <a:xfrm>
          <a:off x="3395989"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104157</xdr:rowOff>
    </xdr:from>
    <xdr:ext cx="405111" cy="259045"/>
    <xdr:sp textlink="">
      <xdr:nvSpPr>
        <xdr:cNvPr id="102" name="n_2mainValue有形固定資産減価償却率">
          <a:extLst>
            <a:ext uri="{FF2B5EF4-FFF2-40B4-BE49-F238E27FC236}">
              <a16:creationId xmlns:a16="http://schemas.microsoft.com/office/drawing/2014/main" id="{EFCC4268-F353-4756-87E4-F73A9AFA7232}"/>
            </a:ext>
          </a:extLst>
        </xdr:cNvPr>
        <xdr:cNvSpPr txBox="1"/>
      </xdr:nvSpPr>
      <xdr:spPr>
        <a:xfrm>
          <a:off x="2738129"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86377</xdr:rowOff>
    </xdr:from>
    <xdr:ext cx="405111" cy="259045"/>
    <xdr:sp textlink="">
      <xdr:nvSpPr>
        <xdr:cNvPr id="103" name="n_3mainValue有形固定資産減価償却率">
          <a:extLst>
            <a:ext uri="{FF2B5EF4-FFF2-40B4-BE49-F238E27FC236}">
              <a16:creationId xmlns:a16="http://schemas.microsoft.com/office/drawing/2014/main" id="{6B06ACB4-F158-4AC4-B3D8-8BF8A6E5CE8C}"/>
            </a:ext>
          </a:extLst>
        </xdr:cNvPr>
        <xdr:cNvSpPr txBox="1"/>
      </xdr:nvSpPr>
      <xdr:spPr>
        <a:xfrm>
          <a:off x="2067569"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32190</xdr:rowOff>
    </xdr:from>
    <xdr:ext cx="405111" cy="259045"/>
    <xdr:sp textlink="">
      <xdr:nvSpPr>
        <xdr:cNvPr id="104" name="n_4mainValue有形固定資産減価償却率">
          <a:extLst>
            <a:ext uri="{FF2B5EF4-FFF2-40B4-BE49-F238E27FC236}">
              <a16:creationId xmlns:a16="http://schemas.microsoft.com/office/drawing/2014/main" id="{FAF1FB79-234C-4C4C-82C8-6CD45D2DBEFC}"/>
            </a:ext>
          </a:extLst>
        </xdr:cNvPr>
        <xdr:cNvSpPr txBox="1"/>
      </xdr:nvSpPr>
      <xdr:spPr>
        <a:xfrm>
          <a:off x="1397009"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105" name="正方形/長方形 104">
          <a:extLst>
            <a:ext uri="{FF2B5EF4-FFF2-40B4-BE49-F238E27FC236}">
              <a16:creationId xmlns:a16="http://schemas.microsoft.com/office/drawing/2014/main" id="{21409DBA-3893-4A1C-8888-B9985E8A11A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6" name="正方形/長方形 105">
          <a:extLst>
            <a:ext uri="{FF2B5EF4-FFF2-40B4-BE49-F238E27FC236}">
              <a16:creationId xmlns:a16="http://schemas.microsoft.com/office/drawing/2014/main" id="{2E241302-3729-4523-B98C-92F431352A43}"/>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textlink="">
      <xdr:nvSpPr>
        <xdr:cNvPr id="107" name="正方形/長方形 106">
          <a:extLst>
            <a:ext uri="{FF2B5EF4-FFF2-40B4-BE49-F238E27FC236}">
              <a16:creationId xmlns:a16="http://schemas.microsoft.com/office/drawing/2014/main" id="{20C7C112-8D39-47A0-BD33-AD817CDB7781}"/>
            </a:ext>
          </a:extLst>
        </xdr:cNvPr>
        <xdr:cNvSpPr/>
      </xdr:nvSpPr>
      <xdr:spPr>
        <a:xfrm>
          <a:off x="12130119" y="452224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[ 1,382.3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8" name="正方形/長方形 107">
          <a:extLst>
            <a:ext uri="{FF2B5EF4-FFF2-40B4-BE49-F238E27FC236}">
              <a16:creationId xmlns:a16="http://schemas.microsoft.com/office/drawing/2014/main" id="{5C0BF15E-2223-48F4-8243-FE653BE9A41B}"/>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9" name="正方形/長方形 108">
          <a:extLst>
            <a:ext uri="{FF2B5EF4-FFF2-40B4-BE49-F238E27FC236}">
              <a16:creationId xmlns:a16="http://schemas.microsoft.com/office/drawing/2014/main" id="{9951D84D-7044-4F6D-BB43-EE3201DD105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10" name="正方形/長方形 109">
          <a:extLst>
            <a:ext uri="{FF2B5EF4-FFF2-40B4-BE49-F238E27FC236}">
              <a16:creationId xmlns:a16="http://schemas.microsoft.com/office/drawing/2014/main" id="{4F80AEBB-80C8-48DE-B295-A47B1A7E14AD}"/>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11" name="正方形/長方形 110">
          <a:extLst>
            <a:ext uri="{FF2B5EF4-FFF2-40B4-BE49-F238E27FC236}">
              <a16:creationId xmlns:a16="http://schemas.microsoft.com/office/drawing/2014/main" id="{49395906-ED98-4467-B34B-B1D34880CE3F}"/>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12" name="正方形/長方形 111">
          <a:extLst>
            <a:ext uri="{FF2B5EF4-FFF2-40B4-BE49-F238E27FC236}">
              <a16:creationId xmlns:a16="http://schemas.microsoft.com/office/drawing/2014/main" id="{AF26D695-B94C-4F0B-9F8A-E2D554E3AE18}"/>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13" name="正方形/長方形 112">
          <a:extLst>
            <a:ext uri="{FF2B5EF4-FFF2-40B4-BE49-F238E27FC236}">
              <a16:creationId xmlns:a16="http://schemas.microsoft.com/office/drawing/2014/main" id="{C17AA4EE-E6D6-4706-B2FB-D57ED8424E8E}"/>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14" name="正方形/長方形 113">
          <a:extLst>
            <a:ext uri="{FF2B5EF4-FFF2-40B4-BE49-F238E27FC236}">
              <a16:creationId xmlns:a16="http://schemas.microsoft.com/office/drawing/2014/main" id="{1A4297F8-D775-4776-9B22-7D4F58C44CFB}"/>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15" name="正方形/長方形 114">
          <a:extLst>
            <a:ext uri="{FF2B5EF4-FFF2-40B4-BE49-F238E27FC236}">
              <a16:creationId xmlns:a16="http://schemas.microsoft.com/office/drawing/2014/main" id="{B2A2AF82-D51B-481B-A7D4-F7CA9B00AE8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6" name="正方形/長方形 115">
          <a:extLst>
            <a:ext uri="{FF2B5EF4-FFF2-40B4-BE49-F238E27FC236}">
              <a16:creationId xmlns:a16="http://schemas.microsoft.com/office/drawing/2014/main" id="{5B9D09EB-C68E-478E-9C49-1978F2B1D35E}"/>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7" name="テキスト ボックス 116">
          <a:extLst>
            <a:ext uri="{FF2B5EF4-FFF2-40B4-BE49-F238E27FC236}">
              <a16:creationId xmlns:a16="http://schemas.microsoft.com/office/drawing/2014/main" id="{5002E81C-D60E-4E00-8A23-6EF805EF0CA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類似団体平均を大きく上回り、令和５年度においても、債務償還比率が悪化している。これは、令和４年度に義務教育学校の建設による、地方債の借り入れを行ったものが大きい。令和５年度においても引き続き借り入れがあり、前年度に引き続き悪化している。地方債残高の増加に伴い、債務償還比率が増加するため、引き続き起債に大きく頼ることのない財政運営に努める必要がある。</a:t>
          </a:r>
        </a:p>
      </xdr:txBody>
    </xdr:sp>
    <xdr:clientData/>
  </xdr:twoCellAnchor>
  <xdr:oneCellAnchor>
    <xdr:from>
      <xdr:col>57</xdr:col>
      <xdr:colOff>111125</xdr:colOff>
      <xdr:row>23</xdr:row>
      <xdr:rowOff>47625</xdr:rowOff>
    </xdr:from>
    <xdr:ext cx="349839" cy="225703"/>
    <xdr:sp textlink="">
      <xdr:nvSpPr>
        <xdr:cNvPr id="118" name="テキスト ボックス 117">
          <a:extLst>
            <a:ext uri="{FF2B5EF4-FFF2-40B4-BE49-F238E27FC236}">
              <a16:creationId xmlns:a16="http://schemas.microsoft.com/office/drawing/2014/main" id="{E130B6BF-B2FE-4CA9-AFA9-E28350DA709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B9F3891A-D9BA-4730-949C-31D61FBDB354}"/>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20" name="テキスト ボックス 119">
          <a:extLst>
            <a:ext uri="{FF2B5EF4-FFF2-40B4-BE49-F238E27FC236}">
              <a16:creationId xmlns:a16="http://schemas.microsoft.com/office/drawing/2014/main" id="{45931B13-9B82-41E2-B598-4990B73FBE97}"/>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71013CBD-8315-4C66-B7D0-E6584EF857A9}"/>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22" name="テキスト ボックス 121">
          <a:extLst>
            <a:ext uri="{FF2B5EF4-FFF2-40B4-BE49-F238E27FC236}">
              <a16:creationId xmlns:a16="http://schemas.microsoft.com/office/drawing/2014/main" id="{4DADD304-1E1A-4E88-9A0D-9A9AE2752377}"/>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18E30FF0-E8DD-4726-9658-689BD646A3EC}"/>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textlink="">
      <xdr:nvSpPr>
        <xdr:cNvPr id="124" name="テキスト ボックス 123">
          <a:extLst>
            <a:ext uri="{FF2B5EF4-FFF2-40B4-BE49-F238E27FC236}">
              <a16:creationId xmlns:a16="http://schemas.microsoft.com/office/drawing/2014/main" id="{A8D0705F-3353-46C7-B6F4-5E74549EFB7F}"/>
            </a:ext>
          </a:extLst>
        </xdr:cNvPr>
        <xdr:cNvSpPr txBox="1"/>
      </xdr:nvSpPr>
      <xdr:spPr>
        <a:xfrm>
          <a:off x="9486041" y="62775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9A7BCBC9-1FBD-48F8-8EC2-061E0984A6F7}"/>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26" name="テキスト ボックス 125">
          <a:extLst>
            <a:ext uri="{FF2B5EF4-FFF2-40B4-BE49-F238E27FC236}">
              <a16:creationId xmlns:a16="http://schemas.microsoft.com/office/drawing/2014/main" id="{8A02CC05-35BE-4FE3-9178-3A021675665F}"/>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E8F71C69-BFD8-4E53-A250-9A4194D2E542}"/>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28" name="テキスト ボックス 127">
          <a:extLst>
            <a:ext uri="{FF2B5EF4-FFF2-40B4-BE49-F238E27FC236}">
              <a16:creationId xmlns:a16="http://schemas.microsoft.com/office/drawing/2014/main" id="{ACC14C8D-0717-4327-9EAB-DD5AC9266602}"/>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CA8A1BFF-DE97-4FDD-A0CF-F7004A070AB9}"/>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30" name="テキスト ボックス 129">
          <a:extLst>
            <a:ext uri="{FF2B5EF4-FFF2-40B4-BE49-F238E27FC236}">
              <a16:creationId xmlns:a16="http://schemas.microsoft.com/office/drawing/2014/main" id="{7443ACD7-F716-4BC8-A005-4792836467D2}"/>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68FA4C75-8D24-4FFA-BFBD-95AAEB618D1C}"/>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32" name="テキスト ボックス 131">
          <a:extLst>
            <a:ext uri="{FF2B5EF4-FFF2-40B4-BE49-F238E27FC236}">
              <a16:creationId xmlns:a16="http://schemas.microsoft.com/office/drawing/2014/main" id="{39676B57-75E5-40F8-9ADC-4F9E1E415BBA}"/>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6D18FDC-558E-4696-84FE-273EE53C57B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34" name="債務償還比率グラフ枠">
          <a:extLst>
            <a:ext uri="{FF2B5EF4-FFF2-40B4-BE49-F238E27FC236}">
              <a16:creationId xmlns:a16="http://schemas.microsoft.com/office/drawing/2014/main" id="{F9F24C80-8943-4DC5-BBED-E49920C4654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5" name="直線コネクタ 134">
          <a:extLst>
            <a:ext uri="{FF2B5EF4-FFF2-40B4-BE49-F238E27FC236}">
              <a16:creationId xmlns:a16="http://schemas.microsoft.com/office/drawing/2014/main" id="{228120FB-D434-45F6-9F5E-F06889DA58A6}"/>
            </a:ext>
          </a:extLst>
        </xdr:cNvPr>
        <xdr:cNvCxnSpPr/>
      </xdr:nvCxnSpPr>
      <xdr:spPr>
        <a:xfrm flipV="1">
          <a:off x="13027660" y="5160463"/>
          <a:ext cx="1269" cy="1390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textlink="">
      <xdr:nvSpPr>
        <xdr:cNvPr id="136" name="債務償還比率最小値テキスト">
          <a:extLst>
            <a:ext uri="{FF2B5EF4-FFF2-40B4-BE49-F238E27FC236}">
              <a16:creationId xmlns:a16="http://schemas.microsoft.com/office/drawing/2014/main" id="{D962F1AA-53EF-4CA7-826B-6A537BD46226}"/>
            </a:ext>
          </a:extLst>
        </xdr:cNvPr>
        <xdr:cNvSpPr txBox="1"/>
      </xdr:nvSpPr>
      <xdr:spPr>
        <a:xfrm>
          <a:off x="13080365" y="65549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7" name="直線コネクタ 136">
          <a:extLst>
            <a:ext uri="{FF2B5EF4-FFF2-40B4-BE49-F238E27FC236}">
              <a16:creationId xmlns:a16="http://schemas.microsoft.com/office/drawing/2014/main" id="{9DBD22A5-CCF2-4FD4-BFC1-F6357527F804}"/>
            </a:ext>
          </a:extLst>
        </xdr:cNvPr>
        <xdr:cNvCxnSpPr/>
      </xdr:nvCxnSpPr>
      <xdr:spPr>
        <a:xfrm>
          <a:off x="12963525" y="6551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38" name="債務償還比率最大値テキスト">
          <a:extLst>
            <a:ext uri="{FF2B5EF4-FFF2-40B4-BE49-F238E27FC236}">
              <a16:creationId xmlns:a16="http://schemas.microsoft.com/office/drawing/2014/main" id="{D3432AC5-4E1F-4634-8368-259F24AA5155}"/>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99CFDB42-A451-4C82-BDFD-AA09D00A109C}"/>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77384</xdr:rowOff>
    </xdr:from>
    <xdr:ext cx="469744" cy="259045"/>
    <xdr:sp textlink="">
      <xdr:nvSpPr>
        <xdr:cNvPr id="140" name="債務償還比率平均値テキスト">
          <a:extLst>
            <a:ext uri="{FF2B5EF4-FFF2-40B4-BE49-F238E27FC236}">
              <a16:creationId xmlns:a16="http://schemas.microsoft.com/office/drawing/2014/main" id="{1009F085-82F5-4F69-8EF3-2C3D59689914}"/>
            </a:ext>
          </a:extLst>
        </xdr:cNvPr>
        <xdr:cNvSpPr txBox="1"/>
      </xdr:nvSpPr>
      <xdr:spPr>
        <a:xfrm>
          <a:off x="13080365" y="5540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textlink="">
      <xdr:nvSpPr>
        <xdr:cNvPr id="141" name="フローチャート: 判断 140">
          <a:extLst>
            <a:ext uri="{FF2B5EF4-FFF2-40B4-BE49-F238E27FC236}">
              <a16:creationId xmlns:a16="http://schemas.microsoft.com/office/drawing/2014/main" id="{E21DA33E-F95E-4543-817C-4A9F2E83571F}"/>
            </a:ext>
          </a:extLst>
        </xdr:cNvPr>
        <xdr:cNvSpPr/>
      </xdr:nvSpPr>
      <xdr:spPr>
        <a:xfrm>
          <a:off x="13001625" y="5685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textlink="">
      <xdr:nvSpPr>
        <xdr:cNvPr id="142" name="フローチャート: 判断 141">
          <a:extLst>
            <a:ext uri="{FF2B5EF4-FFF2-40B4-BE49-F238E27FC236}">
              <a16:creationId xmlns:a16="http://schemas.microsoft.com/office/drawing/2014/main" id="{4872F748-4961-4877-BBDB-C09C393D5D3D}"/>
            </a:ext>
          </a:extLst>
        </xdr:cNvPr>
        <xdr:cNvSpPr/>
      </xdr:nvSpPr>
      <xdr:spPr>
        <a:xfrm>
          <a:off x="12359005" y="567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textlink="">
      <xdr:nvSpPr>
        <xdr:cNvPr id="143" name="フローチャート: 判断 142">
          <a:extLst>
            <a:ext uri="{FF2B5EF4-FFF2-40B4-BE49-F238E27FC236}">
              <a16:creationId xmlns:a16="http://schemas.microsoft.com/office/drawing/2014/main" id="{4A894243-F290-4704-A3C0-17E30274CD69}"/>
            </a:ext>
          </a:extLst>
        </xdr:cNvPr>
        <xdr:cNvSpPr/>
      </xdr:nvSpPr>
      <xdr:spPr>
        <a:xfrm>
          <a:off x="11688445" y="5629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textlink="">
      <xdr:nvSpPr>
        <xdr:cNvPr id="144" name="フローチャート: 判断 143">
          <a:extLst>
            <a:ext uri="{FF2B5EF4-FFF2-40B4-BE49-F238E27FC236}">
              <a16:creationId xmlns:a16="http://schemas.microsoft.com/office/drawing/2014/main" id="{757A936D-BCA7-4841-A3F3-56D0AE44882F}"/>
            </a:ext>
          </a:extLst>
        </xdr:cNvPr>
        <xdr:cNvSpPr/>
      </xdr:nvSpPr>
      <xdr:spPr>
        <a:xfrm>
          <a:off x="11017885" y="5776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textlink="">
      <xdr:nvSpPr>
        <xdr:cNvPr id="145" name="フローチャート: 判断 144">
          <a:extLst>
            <a:ext uri="{FF2B5EF4-FFF2-40B4-BE49-F238E27FC236}">
              <a16:creationId xmlns:a16="http://schemas.microsoft.com/office/drawing/2014/main" id="{C4DECF72-E51E-4349-960C-D9FF3C4339CF}"/>
            </a:ext>
          </a:extLst>
        </xdr:cNvPr>
        <xdr:cNvSpPr/>
      </xdr:nvSpPr>
      <xdr:spPr>
        <a:xfrm>
          <a:off x="10347325" y="582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6" name="テキスト ボックス 145">
          <a:extLst>
            <a:ext uri="{FF2B5EF4-FFF2-40B4-BE49-F238E27FC236}">
              <a16:creationId xmlns:a16="http://schemas.microsoft.com/office/drawing/2014/main" id="{56BDED74-DD1E-4952-88CF-ACF948C3C90F}"/>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7" name="テキスト ボックス 146">
          <a:extLst>
            <a:ext uri="{FF2B5EF4-FFF2-40B4-BE49-F238E27FC236}">
              <a16:creationId xmlns:a16="http://schemas.microsoft.com/office/drawing/2014/main" id="{CDC1D879-2236-408C-BDD1-EFD69E366A2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8" name="テキスト ボックス 147">
          <a:extLst>
            <a:ext uri="{FF2B5EF4-FFF2-40B4-BE49-F238E27FC236}">
              <a16:creationId xmlns:a16="http://schemas.microsoft.com/office/drawing/2014/main" id="{9B6A593F-AC28-463C-B0AF-857D9F6E7A81}"/>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9" name="テキスト ボックス 148">
          <a:extLst>
            <a:ext uri="{FF2B5EF4-FFF2-40B4-BE49-F238E27FC236}">
              <a16:creationId xmlns:a16="http://schemas.microsoft.com/office/drawing/2014/main" id="{FD4BF9D1-761B-4F72-A9A6-20F86CE652D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50" name="テキスト ボックス 149">
          <a:extLst>
            <a:ext uri="{FF2B5EF4-FFF2-40B4-BE49-F238E27FC236}">
              <a16:creationId xmlns:a16="http://schemas.microsoft.com/office/drawing/2014/main" id="{C88A824B-10FD-4DB7-962B-FDC61E394A31}"/>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30940</xdr:rowOff>
    </xdr:from>
    <xdr:to>
      <xdr:col>76</xdr:col>
      <xdr:colOff>73025</xdr:colOff>
      <xdr:row>34</xdr:row>
      <xdr:rowOff>132540</xdr:rowOff>
    </xdr:to>
    <xdr:sp textlink="">
      <xdr:nvSpPr>
        <xdr:cNvPr id="151" name="楕円 150">
          <a:extLst>
            <a:ext uri="{FF2B5EF4-FFF2-40B4-BE49-F238E27FC236}">
              <a16:creationId xmlns:a16="http://schemas.microsoft.com/office/drawing/2014/main" id="{09E0E891-9A07-4441-8BF4-C1B03D5A90E8}"/>
            </a:ext>
          </a:extLst>
        </xdr:cNvPr>
        <xdr:cNvSpPr/>
      </xdr:nvSpPr>
      <xdr:spPr>
        <a:xfrm>
          <a:off x="13001625" y="65003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117317</xdr:rowOff>
    </xdr:from>
    <xdr:ext cx="560923" cy="259045"/>
    <xdr:sp textlink="">
      <xdr:nvSpPr>
        <xdr:cNvPr id="152" name="債務償還比率該当値テキスト">
          <a:extLst>
            <a:ext uri="{FF2B5EF4-FFF2-40B4-BE49-F238E27FC236}">
              <a16:creationId xmlns:a16="http://schemas.microsoft.com/office/drawing/2014/main" id="{DAC9322D-9594-41FE-ABDC-6FB07C02DBCA}"/>
            </a:ext>
          </a:extLst>
        </xdr:cNvPr>
        <xdr:cNvSpPr txBox="1"/>
      </xdr:nvSpPr>
      <xdr:spPr>
        <a:xfrm>
          <a:off x="13080365" y="64190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74216</xdr:rowOff>
    </xdr:from>
    <xdr:to>
      <xdr:col>72</xdr:col>
      <xdr:colOff>123825</xdr:colOff>
      <xdr:row>32</xdr:row>
      <xdr:rowOff>4366</xdr:rowOff>
    </xdr:to>
    <xdr:sp textlink="">
      <xdr:nvSpPr>
        <xdr:cNvPr id="153" name="楕円 152">
          <a:extLst>
            <a:ext uri="{FF2B5EF4-FFF2-40B4-BE49-F238E27FC236}">
              <a16:creationId xmlns:a16="http://schemas.microsoft.com/office/drawing/2014/main" id="{A27259CC-03B1-4D8E-9AB7-4FCAC81B39AD}"/>
            </a:ext>
          </a:extLst>
        </xdr:cNvPr>
        <xdr:cNvSpPr/>
      </xdr:nvSpPr>
      <xdr:spPr>
        <a:xfrm>
          <a:off x="12359005" y="6040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125016</xdr:rowOff>
    </xdr:from>
    <xdr:to>
      <xdr:col>76</xdr:col>
      <xdr:colOff>22225</xdr:colOff>
      <xdr:row>34</xdr:row>
      <xdr:rowOff>81740</xdr:rowOff>
    </xdr:to>
    <xdr:cxnSp macro="">
      <xdr:nvCxnSpPr>
        <xdr:cNvPr id="154" name="直線コネクタ 153">
          <a:extLst>
            <a:ext uri="{FF2B5EF4-FFF2-40B4-BE49-F238E27FC236}">
              <a16:creationId xmlns:a16="http://schemas.microsoft.com/office/drawing/2014/main" id="{7533B948-73DF-4DEB-BCFB-6C7E6E96F591}"/>
            </a:ext>
          </a:extLst>
        </xdr:cNvPr>
        <xdr:cNvCxnSpPr/>
      </xdr:nvCxnSpPr>
      <xdr:spPr>
        <a:xfrm>
          <a:off x="12409805" y="6091476"/>
          <a:ext cx="619760" cy="45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103547</xdr:rowOff>
    </xdr:from>
    <xdr:to>
      <xdr:col>68</xdr:col>
      <xdr:colOff>123825</xdr:colOff>
      <xdr:row>30</xdr:row>
      <xdr:rowOff>33697</xdr:rowOff>
    </xdr:to>
    <xdr:sp textlink="">
      <xdr:nvSpPr>
        <xdr:cNvPr id="155" name="楕円 154">
          <a:extLst>
            <a:ext uri="{FF2B5EF4-FFF2-40B4-BE49-F238E27FC236}">
              <a16:creationId xmlns:a16="http://schemas.microsoft.com/office/drawing/2014/main" id="{18AA5072-35E9-438A-96C1-679C07803266}"/>
            </a:ext>
          </a:extLst>
        </xdr:cNvPr>
        <xdr:cNvSpPr/>
      </xdr:nvSpPr>
      <xdr:spPr>
        <a:xfrm>
          <a:off x="11688445" y="5734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154347</xdr:rowOff>
    </xdr:from>
    <xdr:to>
      <xdr:col>72</xdr:col>
      <xdr:colOff>73025</xdr:colOff>
      <xdr:row>31</xdr:row>
      <xdr:rowOff>125016</xdr:rowOff>
    </xdr:to>
    <xdr:cxnSp macro="">
      <xdr:nvCxnSpPr>
        <xdr:cNvPr id="156" name="直線コネクタ 155">
          <a:extLst>
            <a:ext uri="{FF2B5EF4-FFF2-40B4-BE49-F238E27FC236}">
              <a16:creationId xmlns:a16="http://schemas.microsoft.com/office/drawing/2014/main" id="{58D4E0AD-EF1B-4363-8FFE-6800722CE94A}"/>
            </a:ext>
          </a:extLst>
        </xdr:cNvPr>
        <xdr:cNvCxnSpPr/>
      </xdr:nvCxnSpPr>
      <xdr:spPr>
        <a:xfrm>
          <a:off x="11739245" y="5785527"/>
          <a:ext cx="670560" cy="30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130931</xdr:rowOff>
    </xdr:from>
    <xdr:to>
      <xdr:col>64</xdr:col>
      <xdr:colOff>123825</xdr:colOff>
      <xdr:row>31</xdr:row>
      <xdr:rowOff>61081</xdr:rowOff>
    </xdr:to>
    <xdr:sp textlink="">
      <xdr:nvSpPr>
        <xdr:cNvPr id="157" name="楕円 156">
          <a:extLst>
            <a:ext uri="{FF2B5EF4-FFF2-40B4-BE49-F238E27FC236}">
              <a16:creationId xmlns:a16="http://schemas.microsoft.com/office/drawing/2014/main" id="{9BBD63CA-2831-49AC-958E-A2C70908B3CE}"/>
            </a:ext>
          </a:extLst>
        </xdr:cNvPr>
        <xdr:cNvSpPr/>
      </xdr:nvSpPr>
      <xdr:spPr>
        <a:xfrm>
          <a:off x="11017885" y="59297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154347</xdr:rowOff>
    </xdr:from>
    <xdr:to>
      <xdr:col>68</xdr:col>
      <xdr:colOff>73025</xdr:colOff>
      <xdr:row>31</xdr:row>
      <xdr:rowOff>10281</xdr:rowOff>
    </xdr:to>
    <xdr:cxnSp macro="">
      <xdr:nvCxnSpPr>
        <xdr:cNvPr id="158" name="直線コネクタ 157">
          <a:extLst>
            <a:ext uri="{FF2B5EF4-FFF2-40B4-BE49-F238E27FC236}">
              <a16:creationId xmlns:a16="http://schemas.microsoft.com/office/drawing/2014/main" id="{D76BF441-B66F-40C5-AA1C-4B5FF89671E8}"/>
            </a:ext>
          </a:extLst>
        </xdr:cNvPr>
        <xdr:cNvCxnSpPr/>
      </xdr:nvCxnSpPr>
      <xdr:spPr>
        <a:xfrm flipV="1">
          <a:off x="11068685" y="5785527"/>
          <a:ext cx="670560" cy="19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124659</xdr:rowOff>
    </xdr:from>
    <xdr:to>
      <xdr:col>60</xdr:col>
      <xdr:colOff>123825</xdr:colOff>
      <xdr:row>31</xdr:row>
      <xdr:rowOff>54809</xdr:rowOff>
    </xdr:to>
    <xdr:sp textlink="">
      <xdr:nvSpPr>
        <xdr:cNvPr id="159" name="楕円 158">
          <a:extLst>
            <a:ext uri="{FF2B5EF4-FFF2-40B4-BE49-F238E27FC236}">
              <a16:creationId xmlns:a16="http://schemas.microsoft.com/office/drawing/2014/main" id="{9083EA07-A315-4A51-9590-18C6F699BC57}"/>
            </a:ext>
          </a:extLst>
        </xdr:cNvPr>
        <xdr:cNvSpPr/>
      </xdr:nvSpPr>
      <xdr:spPr>
        <a:xfrm>
          <a:off x="10347325" y="5923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4009</xdr:rowOff>
    </xdr:from>
    <xdr:to>
      <xdr:col>64</xdr:col>
      <xdr:colOff>73025</xdr:colOff>
      <xdr:row>31</xdr:row>
      <xdr:rowOff>10281</xdr:rowOff>
    </xdr:to>
    <xdr:cxnSp macro="">
      <xdr:nvCxnSpPr>
        <xdr:cNvPr id="160" name="直線コネクタ 159">
          <a:extLst>
            <a:ext uri="{FF2B5EF4-FFF2-40B4-BE49-F238E27FC236}">
              <a16:creationId xmlns:a16="http://schemas.microsoft.com/office/drawing/2014/main" id="{CE66B8B6-1AE6-49B1-9492-C2599A9357E8}"/>
            </a:ext>
          </a:extLst>
        </xdr:cNvPr>
        <xdr:cNvCxnSpPr/>
      </xdr:nvCxnSpPr>
      <xdr:spPr>
        <a:xfrm>
          <a:off x="10398125" y="5970469"/>
          <a:ext cx="67056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163176</xdr:rowOff>
    </xdr:from>
    <xdr:ext cx="469744" cy="259045"/>
    <xdr:sp textlink="">
      <xdr:nvSpPr>
        <xdr:cNvPr id="161" name="n_1aveValue債務償還比率">
          <a:extLst>
            <a:ext uri="{FF2B5EF4-FFF2-40B4-BE49-F238E27FC236}">
              <a16:creationId xmlns:a16="http://schemas.microsoft.com/office/drawing/2014/main" id="{797A6CD7-4089-47B6-9A67-4B37CAF8DDA8}"/>
            </a:ext>
          </a:extLst>
        </xdr:cNvPr>
        <xdr:cNvSpPr txBox="1"/>
      </xdr:nvSpPr>
      <xdr:spPr>
        <a:xfrm>
          <a:off x="12185092" y="545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textlink="">
      <xdr:nvSpPr>
        <xdr:cNvPr id="162" name="n_2aveValue債務償還比率">
          <a:extLst>
            <a:ext uri="{FF2B5EF4-FFF2-40B4-BE49-F238E27FC236}">
              <a16:creationId xmlns:a16="http://schemas.microsoft.com/office/drawing/2014/main" id="{05172EB2-2DB0-4E10-B91F-28C07D13B082}"/>
            </a:ext>
          </a:extLst>
        </xdr:cNvPr>
        <xdr:cNvSpPr txBox="1"/>
      </xdr:nvSpPr>
      <xdr:spPr>
        <a:xfrm>
          <a:off x="11527232" y="54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textlink="">
      <xdr:nvSpPr>
        <xdr:cNvPr id="163" name="n_3aveValue債務償還比率">
          <a:extLst>
            <a:ext uri="{FF2B5EF4-FFF2-40B4-BE49-F238E27FC236}">
              <a16:creationId xmlns:a16="http://schemas.microsoft.com/office/drawing/2014/main" id="{8E416C74-4256-4BC6-9039-AEB2AA4F9261}"/>
            </a:ext>
          </a:extLst>
        </xdr:cNvPr>
        <xdr:cNvSpPr txBox="1"/>
      </xdr:nvSpPr>
      <xdr:spPr>
        <a:xfrm>
          <a:off x="10856672" y="555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textlink="">
      <xdr:nvSpPr>
        <xdr:cNvPr id="164" name="n_4aveValue債務償還比率">
          <a:extLst>
            <a:ext uri="{FF2B5EF4-FFF2-40B4-BE49-F238E27FC236}">
              <a16:creationId xmlns:a16="http://schemas.microsoft.com/office/drawing/2014/main" id="{9B3FD0C2-631C-46C8-8022-9A022CA25046}"/>
            </a:ext>
          </a:extLst>
        </xdr:cNvPr>
        <xdr:cNvSpPr txBox="1"/>
      </xdr:nvSpPr>
      <xdr:spPr>
        <a:xfrm>
          <a:off x="10186112" y="560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166943</xdr:rowOff>
    </xdr:from>
    <xdr:ext cx="469744" cy="259045"/>
    <xdr:sp textlink="">
      <xdr:nvSpPr>
        <xdr:cNvPr id="165" name="n_1mainValue債務償還比率">
          <a:extLst>
            <a:ext uri="{FF2B5EF4-FFF2-40B4-BE49-F238E27FC236}">
              <a16:creationId xmlns:a16="http://schemas.microsoft.com/office/drawing/2014/main" id="{8062A2DB-0EBC-4F97-B363-7FB93D3E75EE}"/>
            </a:ext>
          </a:extLst>
        </xdr:cNvPr>
        <xdr:cNvSpPr txBox="1"/>
      </xdr:nvSpPr>
      <xdr:spPr>
        <a:xfrm>
          <a:off x="12185092" y="6133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24824</xdr:rowOff>
    </xdr:from>
    <xdr:ext cx="469744" cy="259045"/>
    <xdr:sp textlink="">
      <xdr:nvSpPr>
        <xdr:cNvPr id="166" name="n_2mainValue債務償還比率">
          <a:extLst>
            <a:ext uri="{FF2B5EF4-FFF2-40B4-BE49-F238E27FC236}">
              <a16:creationId xmlns:a16="http://schemas.microsoft.com/office/drawing/2014/main" id="{4098BA4D-3939-4532-9508-BD52204B219A}"/>
            </a:ext>
          </a:extLst>
        </xdr:cNvPr>
        <xdr:cNvSpPr txBox="1"/>
      </xdr:nvSpPr>
      <xdr:spPr>
        <a:xfrm>
          <a:off x="11527232" y="5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52208</xdr:rowOff>
    </xdr:from>
    <xdr:ext cx="469744" cy="259045"/>
    <xdr:sp textlink="">
      <xdr:nvSpPr>
        <xdr:cNvPr id="167" name="n_3mainValue債務償還比率">
          <a:extLst>
            <a:ext uri="{FF2B5EF4-FFF2-40B4-BE49-F238E27FC236}">
              <a16:creationId xmlns:a16="http://schemas.microsoft.com/office/drawing/2014/main" id="{8AC8CD66-5DF7-4497-BBDC-66C8AAACFD3B}"/>
            </a:ext>
          </a:extLst>
        </xdr:cNvPr>
        <xdr:cNvSpPr txBox="1"/>
      </xdr:nvSpPr>
      <xdr:spPr>
        <a:xfrm>
          <a:off x="10856672" y="601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45936</xdr:rowOff>
    </xdr:from>
    <xdr:ext cx="469744" cy="259045"/>
    <xdr:sp textlink="">
      <xdr:nvSpPr>
        <xdr:cNvPr id="168" name="n_4mainValue債務償還比率">
          <a:extLst>
            <a:ext uri="{FF2B5EF4-FFF2-40B4-BE49-F238E27FC236}">
              <a16:creationId xmlns:a16="http://schemas.microsoft.com/office/drawing/2014/main" id="{3A48EED4-B3B8-4AD3-A799-64108AFEB0A0}"/>
            </a:ext>
          </a:extLst>
        </xdr:cNvPr>
        <xdr:cNvSpPr txBox="1"/>
      </xdr:nvSpPr>
      <xdr:spPr>
        <a:xfrm>
          <a:off x="10186112" y="601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9" name="正方形/長方形 168">
          <a:extLst>
            <a:ext uri="{FF2B5EF4-FFF2-40B4-BE49-F238E27FC236}">
              <a16:creationId xmlns:a16="http://schemas.microsoft.com/office/drawing/2014/main" id="{8EA9549F-23EE-4D5C-972E-DFF7B64732DC}"/>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70" name="正方形/長方形 169">
          <a:extLst>
            <a:ext uri="{FF2B5EF4-FFF2-40B4-BE49-F238E27FC236}">
              <a16:creationId xmlns:a16="http://schemas.microsoft.com/office/drawing/2014/main" id="{67DEB379-46B2-4BFA-A8AD-E7F72B18354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71" name="テキスト ボックス 170">
          <a:extLst>
            <a:ext uri="{FF2B5EF4-FFF2-40B4-BE49-F238E27FC236}">
              <a16:creationId xmlns:a16="http://schemas.microsoft.com/office/drawing/2014/main" id="{EF56D900-584B-4D80-AAA7-1234CA9B132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72" name="テキスト ボックス 171">
          <a:extLst>
            <a:ext uri="{FF2B5EF4-FFF2-40B4-BE49-F238E27FC236}">
              <a16:creationId xmlns:a16="http://schemas.microsoft.com/office/drawing/2014/main" id="{20F407E4-BDAF-477E-8363-6786900028DC}"/>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73" name="テキスト ボックス 172">
          <a:extLst>
            <a:ext uri="{FF2B5EF4-FFF2-40B4-BE49-F238E27FC236}">
              <a16:creationId xmlns:a16="http://schemas.microsoft.com/office/drawing/2014/main" id="{9BEAA734-0563-43CC-AA9E-30A8AC041C9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74" name="テキスト ボックス 173">
          <a:extLst>
            <a:ext uri="{FF2B5EF4-FFF2-40B4-BE49-F238E27FC236}">
              <a16:creationId xmlns:a16="http://schemas.microsoft.com/office/drawing/2014/main" id="{9CC22FB7-E371-486B-A11D-78A95FD24E1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EBA26FB1-155A-4BA0-885D-D0C41759594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E7263CA8-C04F-4FFF-A2A3-85B1DF6BB24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8C4D0D3B-0561-4B8B-BEEB-D3FCB6F36C69}"/>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979C19DF-C116-456D-8C9B-1329FCD9437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20FC2402-42AF-4572-AF90-4E9D3B309587}"/>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2A5C2CBE-2B45-486E-9FFB-273999D2A66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9537ED58-3D5A-46D3-97DE-A69A02D954E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E4F6C981-A236-4BB7-B40D-D429748BA99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7082B223-07A1-43F8-BB9C-DF7996CF8B9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F1D0AC0D-8E83-44DD-BB37-DB2D34637FB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F712C425-9251-4B01-BFC1-65A06767644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B2C6B2A5-84AB-4531-A3EB-B3D50D5F5119}"/>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3F98769C-E8D0-4F75-B367-0FF8315AFF9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DD0AF6BE-C6C9-4360-9259-362129700B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F3A7F6D1-9EE3-4889-8012-06AC86175ED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41FB0F3B-6407-4D8D-804A-890E6C7A1E2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0C239AFD-168C-4329-80B0-CFD2B3651C4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DC253869-36CD-4524-994D-72D0581C923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6E85759-3705-49BC-8654-61D166D441C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C3586604-6283-40F0-A192-B47505F26EC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1894D8-090E-42C6-8FA2-920CBEEA60F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AB9D74B9-FBAF-451E-8BE1-6540C532BD8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16B3E63D-94FD-48DC-8023-B00AC916E6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A442C5-F14E-416F-A25B-62679A122B0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668A97B-E8B4-423C-9B2A-166FE3331F1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8D457C-DA00-49B5-83C2-18F707E6191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FD5ACB-EEC8-4FEB-95E4-13A615F9578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1C8735A1-FD3E-47C3-8765-ADBDC747F01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594905C6-A5F6-4834-BF49-1C6426D6C18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763D0FBC-55A6-4D84-AADC-6BE07B2C00D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F8496F6E-E177-411C-87A8-EFD4B4252CD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2259B51C-431F-4659-B317-860884F080C8}"/>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82B03B5E-C1CE-4C93-88D3-9A4B2059B3F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6B1837EA-163C-48F9-8A67-A8FFB58CC244}"/>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2B9C2B68-F479-41AD-8387-16AB477DB58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C5305623-5E65-4C24-B07C-5AAAE8CDC57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ABD3DC52-546B-494E-85DB-B6C0DADC66E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B3B56AFE-31D9-41E1-8016-A61DABECD30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1EF76CA8-6C3D-45A3-AEC6-A7C54C4695D3}"/>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7DFBD88C-858B-4863-82D1-D1034BEF6AA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7712A85-A02A-40EE-8A8D-7711431DD83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5E4513D5-2889-4A4A-A8A4-2065FBB3437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FA3A61F-C31E-4594-B5E0-36ED6F1DCFC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a:extLst>
            <a:ext uri="{FF2B5EF4-FFF2-40B4-BE49-F238E27FC236}">
              <a16:creationId xmlns:a16="http://schemas.microsoft.com/office/drawing/2014/main" id="{2BD4CF2A-6AF6-401F-A0A7-0B8CC982877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25A9277-8E64-49AC-8783-17CB8E62C0B8}"/>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FE05F311-9432-4398-8CD9-B867B69A69E5}"/>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ADF7BD1-3B4F-4197-A3BC-76A02EACEFB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B79B9F2E-F47B-4D33-A206-DA979CD07865}"/>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06845A4-7A43-41C2-98FE-F916D0B468D2}"/>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80D04B7A-737B-4A0E-A97B-EB7F5D8D2E33}"/>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0ACA63E-F796-45FA-AC2F-5011F435659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a:extLst>
            <a:ext uri="{FF2B5EF4-FFF2-40B4-BE49-F238E27FC236}">
              <a16:creationId xmlns:a16="http://schemas.microsoft.com/office/drawing/2014/main" id="{1448D61F-8AD9-427B-849C-47D0E8D8A6E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DFE6A099-CFB9-4D03-945C-E65C4FB85EF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F43999AD-B916-464E-B447-C3E933DB0858}"/>
            </a:ext>
          </a:extLst>
        </xdr:cNvPr>
        <xdr:cNvCxnSpPr/>
      </xdr:nvCxnSpPr>
      <xdr:spPr>
        <a:xfrm flipV="1">
          <a:off x="4086225" y="55626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textlink="">
      <xdr:nvSpPr>
        <xdr:cNvPr id="56" name="【道路】&#10;有形固定資産減価償却率最小値テキスト">
          <a:extLst>
            <a:ext uri="{FF2B5EF4-FFF2-40B4-BE49-F238E27FC236}">
              <a16:creationId xmlns:a16="http://schemas.microsoft.com/office/drawing/2014/main" id="{340D5B4A-9B29-4B6E-B755-C8BFB08A3B3C}"/>
            </a:ext>
          </a:extLst>
        </xdr:cNvPr>
        <xdr:cNvSpPr txBox="1"/>
      </xdr:nvSpPr>
      <xdr:spPr>
        <a:xfrm>
          <a:off x="412496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204838ED-7EC0-467A-9B78-71B2582E3426}"/>
            </a:ext>
          </a:extLst>
        </xdr:cNvPr>
        <xdr:cNvCxnSpPr/>
      </xdr:nvCxnSpPr>
      <xdr:spPr>
        <a:xfrm>
          <a:off x="402082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textlink="">
      <xdr:nvSpPr>
        <xdr:cNvPr id="58" name="【道路】&#10;有形固定資産減価償却率最大値テキスト">
          <a:extLst>
            <a:ext uri="{FF2B5EF4-FFF2-40B4-BE49-F238E27FC236}">
              <a16:creationId xmlns:a16="http://schemas.microsoft.com/office/drawing/2014/main" id="{DE0DC17B-F574-4768-806C-8A52557052E4}"/>
            </a:ext>
          </a:extLst>
        </xdr:cNvPr>
        <xdr:cNvSpPr txBox="1"/>
      </xdr:nvSpPr>
      <xdr:spPr>
        <a:xfrm>
          <a:off x="4124960" y="534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70E7A48F-0699-43DD-ADAB-326A7826BAD5}"/>
            </a:ext>
          </a:extLst>
        </xdr:cNvPr>
        <xdr:cNvCxnSpPr/>
      </xdr:nvCxnSpPr>
      <xdr:spPr>
        <a:xfrm>
          <a:off x="4020820" y="556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textlink="">
      <xdr:nvSpPr>
        <xdr:cNvPr id="60" name="【道路】&#10;有形固定資産減価償却率平均値テキスト">
          <a:extLst>
            <a:ext uri="{FF2B5EF4-FFF2-40B4-BE49-F238E27FC236}">
              <a16:creationId xmlns:a16="http://schemas.microsoft.com/office/drawing/2014/main" id="{A7FA6322-74CB-4727-BB9C-E80DFD04BF01}"/>
            </a:ext>
          </a:extLst>
        </xdr:cNvPr>
        <xdr:cNvSpPr txBox="1"/>
      </xdr:nvSpPr>
      <xdr:spPr>
        <a:xfrm>
          <a:off x="4124960" y="6182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textlink="">
      <xdr:nvSpPr>
        <xdr:cNvPr id="61" name="フローチャート: 判断 60">
          <a:extLst>
            <a:ext uri="{FF2B5EF4-FFF2-40B4-BE49-F238E27FC236}">
              <a16:creationId xmlns:a16="http://schemas.microsoft.com/office/drawing/2014/main" id="{A431D51E-7CA0-48C9-9CDF-648BEB0A95BF}"/>
            </a:ext>
          </a:extLst>
        </xdr:cNvPr>
        <xdr:cNvSpPr/>
      </xdr:nvSpPr>
      <xdr:spPr>
        <a:xfrm>
          <a:off x="4036060" y="6204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textlink="">
      <xdr:nvSpPr>
        <xdr:cNvPr id="62" name="フローチャート: 判断 61">
          <a:extLst>
            <a:ext uri="{FF2B5EF4-FFF2-40B4-BE49-F238E27FC236}">
              <a16:creationId xmlns:a16="http://schemas.microsoft.com/office/drawing/2014/main" id="{DFF9441F-C7FB-47BD-9B7B-AE086D736BAC}"/>
            </a:ext>
          </a:extLst>
        </xdr:cNvPr>
        <xdr:cNvSpPr/>
      </xdr:nvSpPr>
      <xdr:spPr>
        <a:xfrm>
          <a:off x="3312160" y="61724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textlink="">
      <xdr:nvSpPr>
        <xdr:cNvPr id="63" name="フローチャート: 判断 62">
          <a:extLst>
            <a:ext uri="{FF2B5EF4-FFF2-40B4-BE49-F238E27FC236}">
              <a16:creationId xmlns:a16="http://schemas.microsoft.com/office/drawing/2014/main" id="{39A90CE7-FE90-4C70-9CEB-095A3E1405CC}"/>
            </a:ext>
          </a:extLst>
        </xdr:cNvPr>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textlink="">
      <xdr:nvSpPr>
        <xdr:cNvPr id="64" name="フローチャート: 判断 63">
          <a:extLst>
            <a:ext uri="{FF2B5EF4-FFF2-40B4-BE49-F238E27FC236}">
              <a16:creationId xmlns:a16="http://schemas.microsoft.com/office/drawing/2014/main" id="{4A9A2388-F700-43A7-A7CA-4AD28BE84509}"/>
            </a:ext>
          </a:extLst>
        </xdr:cNvPr>
        <xdr:cNvSpPr/>
      </xdr:nvSpPr>
      <xdr:spPr>
        <a:xfrm>
          <a:off x="173990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textlink="">
      <xdr:nvSpPr>
        <xdr:cNvPr id="65" name="フローチャート: 判断 64">
          <a:extLst>
            <a:ext uri="{FF2B5EF4-FFF2-40B4-BE49-F238E27FC236}">
              <a16:creationId xmlns:a16="http://schemas.microsoft.com/office/drawing/2014/main" id="{D789669B-E13C-43CE-BEDE-B0E7EE34A1E3}"/>
            </a:ext>
          </a:extLst>
        </xdr:cNvPr>
        <xdr:cNvSpPr/>
      </xdr:nvSpPr>
      <xdr:spPr>
        <a:xfrm>
          <a:off x="965200" y="6036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C9BCC1E2-A202-430B-9FD5-E3164492ED8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3413758E-DBAF-4418-B344-B6E42D2ED61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B4BC973E-EF05-4125-95DA-D265FA2A7DA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6A9D113B-3BCB-4BCA-B3FF-356FC8C12AAE}"/>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B6057803-2E65-47AF-A010-2050DB8F2FA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textlink="">
      <xdr:nvSpPr>
        <xdr:cNvPr id="71" name="楕円 70">
          <a:extLst>
            <a:ext uri="{FF2B5EF4-FFF2-40B4-BE49-F238E27FC236}">
              <a16:creationId xmlns:a16="http://schemas.microsoft.com/office/drawing/2014/main" id="{B250B49F-9F3D-4250-9D93-D08F79E0B720}"/>
            </a:ext>
          </a:extLst>
        </xdr:cNvPr>
        <xdr:cNvSpPr/>
      </xdr:nvSpPr>
      <xdr:spPr>
        <a:xfrm>
          <a:off x="4036060" y="6202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18559</xdr:rowOff>
    </xdr:from>
    <xdr:ext cx="405111" cy="259045"/>
    <xdr:sp textlink="">
      <xdr:nvSpPr>
        <xdr:cNvPr id="72" name="【道路】&#10;有形固定資産減価償却率該当値テキスト">
          <a:extLst>
            <a:ext uri="{FF2B5EF4-FFF2-40B4-BE49-F238E27FC236}">
              <a16:creationId xmlns:a16="http://schemas.microsoft.com/office/drawing/2014/main" id="{61098457-1652-4F43-AFF8-60799F0FFAA5}"/>
            </a:ext>
          </a:extLst>
        </xdr:cNvPr>
        <xdr:cNvSpPr txBox="1"/>
      </xdr:nvSpPr>
      <xdr:spPr>
        <a:xfrm>
          <a:off x="4124960" y="605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textlink="">
      <xdr:nvSpPr>
        <xdr:cNvPr id="73" name="楕円 72">
          <a:extLst>
            <a:ext uri="{FF2B5EF4-FFF2-40B4-BE49-F238E27FC236}">
              <a16:creationId xmlns:a16="http://schemas.microsoft.com/office/drawing/2014/main" id="{90742CFB-2453-4A47-89A5-225869B3BFCA}"/>
            </a:ext>
          </a:extLst>
        </xdr:cNvPr>
        <xdr:cNvSpPr/>
      </xdr:nvSpPr>
      <xdr:spPr>
        <a:xfrm>
          <a:off x="3312160" y="6179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46482</xdr:rowOff>
    </xdr:to>
    <xdr:cxnSp macro="">
      <xdr:nvCxnSpPr>
        <xdr:cNvPr id="74" name="直線コネクタ 73">
          <a:extLst>
            <a:ext uri="{FF2B5EF4-FFF2-40B4-BE49-F238E27FC236}">
              <a16:creationId xmlns:a16="http://schemas.microsoft.com/office/drawing/2014/main" id="{6520C4F0-BE8C-4B75-8926-392CAC4F9A1D}"/>
            </a:ext>
          </a:extLst>
        </xdr:cNvPr>
        <xdr:cNvCxnSpPr/>
      </xdr:nvCxnSpPr>
      <xdr:spPr>
        <a:xfrm>
          <a:off x="3355340" y="622630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107696</xdr:rowOff>
    </xdr:from>
    <xdr:to>
      <xdr:col>15</xdr:col>
      <xdr:colOff>101600</xdr:colOff>
      <xdr:row>37</xdr:row>
      <xdr:rowOff>37846</xdr:rowOff>
    </xdr:to>
    <xdr:sp textlink="">
      <xdr:nvSpPr>
        <xdr:cNvPr id="75" name="楕円 74">
          <a:extLst>
            <a:ext uri="{FF2B5EF4-FFF2-40B4-BE49-F238E27FC236}">
              <a16:creationId xmlns:a16="http://schemas.microsoft.com/office/drawing/2014/main" id="{A4F9E1AF-DA6D-47F8-8851-457379FB612F}"/>
            </a:ext>
          </a:extLst>
        </xdr:cNvPr>
        <xdr:cNvSpPr/>
      </xdr:nvSpPr>
      <xdr:spPr>
        <a:xfrm>
          <a:off x="2514600" y="6142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158496</xdr:rowOff>
    </xdr:from>
    <xdr:to>
      <xdr:col>19</xdr:col>
      <xdr:colOff>177800</xdr:colOff>
      <xdr:row>37</xdr:row>
      <xdr:rowOff>23622</xdr:rowOff>
    </xdr:to>
    <xdr:cxnSp macro="">
      <xdr:nvCxnSpPr>
        <xdr:cNvPr id="76" name="直線コネクタ 75">
          <a:extLst>
            <a:ext uri="{FF2B5EF4-FFF2-40B4-BE49-F238E27FC236}">
              <a16:creationId xmlns:a16="http://schemas.microsoft.com/office/drawing/2014/main" id="{A8A8082C-72FD-42F5-A19B-B93DE2CF12FB}"/>
            </a:ext>
          </a:extLst>
        </xdr:cNvPr>
        <xdr:cNvCxnSpPr/>
      </xdr:nvCxnSpPr>
      <xdr:spPr>
        <a:xfrm>
          <a:off x="2565400" y="6193536"/>
          <a:ext cx="78994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75692</xdr:rowOff>
    </xdr:from>
    <xdr:to>
      <xdr:col>10</xdr:col>
      <xdr:colOff>165100</xdr:colOff>
      <xdr:row>37</xdr:row>
      <xdr:rowOff>5842</xdr:rowOff>
    </xdr:to>
    <xdr:sp textlink="">
      <xdr:nvSpPr>
        <xdr:cNvPr id="77" name="楕円 76">
          <a:extLst>
            <a:ext uri="{FF2B5EF4-FFF2-40B4-BE49-F238E27FC236}">
              <a16:creationId xmlns:a16="http://schemas.microsoft.com/office/drawing/2014/main" id="{9EDC9821-2531-4845-A5A3-E25025596B41}"/>
            </a:ext>
          </a:extLst>
        </xdr:cNvPr>
        <xdr:cNvSpPr/>
      </xdr:nvSpPr>
      <xdr:spPr>
        <a:xfrm>
          <a:off x="1739900" y="61107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126492</xdr:rowOff>
    </xdr:from>
    <xdr:to>
      <xdr:col>15</xdr:col>
      <xdr:colOff>50800</xdr:colOff>
      <xdr:row>36</xdr:row>
      <xdr:rowOff>158496</xdr:rowOff>
    </xdr:to>
    <xdr:cxnSp macro="">
      <xdr:nvCxnSpPr>
        <xdr:cNvPr id="78" name="直線コネクタ 77">
          <a:extLst>
            <a:ext uri="{FF2B5EF4-FFF2-40B4-BE49-F238E27FC236}">
              <a16:creationId xmlns:a16="http://schemas.microsoft.com/office/drawing/2014/main" id="{0DA81737-774F-4ABA-B49B-8917BC322537}"/>
            </a:ext>
          </a:extLst>
        </xdr:cNvPr>
        <xdr:cNvCxnSpPr/>
      </xdr:nvCxnSpPr>
      <xdr:spPr>
        <a:xfrm>
          <a:off x="1790700" y="6161532"/>
          <a:ext cx="7747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32258</xdr:rowOff>
    </xdr:from>
    <xdr:to>
      <xdr:col>6</xdr:col>
      <xdr:colOff>38100</xdr:colOff>
      <xdr:row>36</xdr:row>
      <xdr:rowOff>133858</xdr:rowOff>
    </xdr:to>
    <xdr:sp textlink="">
      <xdr:nvSpPr>
        <xdr:cNvPr id="79" name="楕円 78">
          <a:extLst>
            <a:ext uri="{FF2B5EF4-FFF2-40B4-BE49-F238E27FC236}">
              <a16:creationId xmlns:a16="http://schemas.microsoft.com/office/drawing/2014/main" id="{F9455509-427A-4588-A19B-21367FD8C292}"/>
            </a:ext>
          </a:extLst>
        </xdr:cNvPr>
        <xdr:cNvSpPr/>
      </xdr:nvSpPr>
      <xdr:spPr>
        <a:xfrm>
          <a:off x="965200" y="6067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83058</xdr:rowOff>
    </xdr:from>
    <xdr:to>
      <xdr:col>10</xdr:col>
      <xdr:colOff>114300</xdr:colOff>
      <xdr:row>36</xdr:row>
      <xdr:rowOff>126492</xdr:rowOff>
    </xdr:to>
    <xdr:cxnSp macro="">
      <xdr:nvCxnSpPr>
        <xdr:cNvPr id="80" name="直線コネクタ 79">
          <a:extLst>
            <a:ext uri="{FF2B5EF4-FFF2-40B4-BE49-F238E27FC236}">
              <a16:creationId xmlns:a16="http://schemas.microsoft.com/office/drawing/2014/main" id="{03C67E78-6F31-40C4-8D3E-6ADE3ADC6283}"/>
            </a:ext>
          </a:extLst>
        </xdr:cNvPr>
        <xdr:cNvCxnSpPr/>
      </xdr:nvCxnSpPr>
      <xdr:spPr>
        <a:xfrm>
          <a:off x="1008380" y="6118098"/>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textlink="">
      <xdr:nvSpPr>
        <xdr:cNvPr id="81" name="n_1aveValue【道路】&#10;有形固定資産減価償却率">
          <a:extLst>
            <a:ext uri="{FF2B5EF4-FFF2-40B4-BE49-F238E27FC236}">
              <a16:creationId xmlns:a16="http://schemas.microsoft.com/office/drawing/2014/main" id="{7E3348B9-A459-405C-8BE5-9292BD4BE97D}"/>
            </a:ext>
          </a:extLst>
        </xdr:cNvPr>
        <xdr:cNvSpPr txBox="1"/>
      </xdr:nvSpPr>
      <xdr:spPr>
        <a:xfrm>
          <a:off x="3170564" y="595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textlink="">
      <xdr:nvSpPr>
        <xdr:cNvPr id="82" name="n_2aveValue【道路】&#10;有形固定資産減価償却率">
          <a:extLst>
            <a:ext uri="{FF2B5EF4-FFF2-40B4-BE49-F238E27FC236}">
              <a16:creationId xmlns:a16="http://schemas.microsoft.com/office/drawing/2014/main" id="{CF696D4A-BC2D-4314-B6CE-EA8CC481D35B}"/>
            </a:ext>
          </a:extLst>
        </xdr:cNvPr>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textlink="">
      <xdr:nvSpPr>
        <xdr:cNvPr id="83" name="n_3aveValue【道路】&#10;有形固定資産減価償却率">
          <a:extLst>
            <a:ext uri="{FF2B5EF4-FFF2-40B4-BE49-F238E27FC236}">
              <a16:creationId xmlns:a16="http://schemas.microsoft.com/office/drawing/2014/main" id="{CB768E4B-3643-4CDD-8222-125E6076E33D}"/>
            </a:ext>
          </a:extLst>
        </xdr:cNvPr>
        <xdr:cNvSpPr txBox="1"/>
      </xdr:nvSpPr>
      <xdr:spPr>
        <a:xfrm>
          <a:off x="161100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textlink="">
      <xdr:nvSpPr>
        <xdr:cNvPr id="84" name="n_4aveValue【道路】&#10;有形固定資産減価償却率">
          <a:extLst>
            <a:ext uri="{FF2B5EF4-FFF2-40B4-BE49-F238E27FC236}">
              <a16:creationId xmlns:a16="http://schemas.microsoft.com/office/drawing/2014/main" id="{6459218B-8F82-421E-B54E-A0FED8E69348}"/>
            </a:ext>
          </a:extLst>
        </xdr:cNvPr>
        <xdr:cNvSpPr txBox="1"/>
      </xdr:nvSpPr>
      <xdr:spPr>
        <a:xfrm>
          <a:off x="836304"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65549</xdr:rowOff>
    </xdr:from>
    <xdr:ext cx="405111" cy="259045"/>
    <xdr:sp textlink="">
      <xdr:nvSpPr>
        <xdr:cNvPr id="85" name="n_1mainValue【道路】&#10;有形固定資産減価償却率">
          <a:extLst>
            <a:ext uri="{FF2B5EF4-FFF2-40B4-BE49-F238E27FC236}">
              <a16:creationId xmlns:a16="http://schemas.microsoft.com/office/drawing/2014/main" id="{A5B3CE5F-6E39-4323-84E7-7B2F7FAF316A}"/>
            </a:ext>
          </a:extLst>
        </xdr:cNvPr>
        <xdr:cNvSpPr txBox="1"/>
      </xdr:nvSpPr>
      <xdr:spPr>
        <a:xfrm>
          <a:off x="317056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textlink="">
      <xdr:nvSpPr>
        <xdr:cNvPr id="86" name="n_2mainValue【道路】&#10;有形固定資産減価償却率">
          <a:extLst>
            <a:ext uri="{FF2B5EF4-FFF2-40B4-BE49-F238E27FC236}">
              <a16:creationId xmlns:a16="http://schemas.microsoft.com/office/drawing/2014/main" id="{B868A8D3-31B2-469A-9427-3E7AEF186EB8}"/>
            </a:ext>
          </a:extLst>
        </xdr:cNvPr>
        <xdr:cNvSpPr txBox="1"/>
      </xdr:nvSpPr>
      <xdr:spPr>
        <a:xfrm>
          <a:off x="2385704" y="592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168419</xdr:rowOff>
    </xdr:from>
    <xdr:ext cx="405111" cy="259045"/>
    <xdr:sp textlink="">
      <xdr:nvSpPr>
        <xdr:cNvPr id="87" name="n_3mainValue【道路】&#10;有形固定資産減価償却率">
          <a:extLst>
            <a:ext uri="{FF2B5EF4-FFF2-40B4-BE49-F238E27FC236}">
              <a16:creationId xmlns:a16="http://schemas.microsoft.com/office/drawing/2014/main" id="{4334F55B-0B75-48E4-B75C-C980D74BED43}"/>
            </a:ext>
          </a:extLst>
        </xdr:cNvPr>
        <xdr:cNvSpPr txBox="1"/>
      </xdr:nvSpPr>
      <xdr:spPr>
        <a:xfrm>
          <a:off x="161100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textlink="">
      <xdr:nvSpPr>
        <xdr:cNvPr id="88" name="n_4mainValue【道路】&#10;有形固定資産減価償却率">
          <a:extLst>
            <a:ext uri="{FF2B5EF4-FFF2-40B4-BE49-F238E27FC236}">
              <a16:creationId xmlns:a16="http://schemas.microsoft.com/office/drawing/2014/main" id="{551D4046-7DD8-493A-B6CD-B9C4A74337F4}"/>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704E6694-7D46-48B7-B808-6D74E56AD2F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C0498AD5-41BF-4C1F-9D18-4B1B4F43387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271AD64D-A816-4917-B087-79995AED1589}"/>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F37DD8D1-9D34-4494-AC4C-D373FB50F78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1FB09BFB-B493-48C6-9760-A4416476F57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6C96B152-F0C4-486D-95C8-99FCFAD67ED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56B7E58F-170B-49E5-B31C-4084C998CF6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2417C73F-5C73-4899-95FF-6F8ADE9367B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F18470BA-06AF-4E63-82DB-B5B4127BA6A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69950A5-03F8-416A-BB10-E3A94E417FD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E8EDDE3D-7A49-4A63-85D3-1B6D35DE792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0" name="テキスト ボックス 99">
          <a:extLst>
            <a:ext uri="{FF2B5EF4-FFF2-40B4-BE49-F238E27FC236}">
              <a16:creationId xmlns:a16="http://schemas.microsoft.com/office/drawing/2014/main" id="{312CBF70-B9B7-4D0D-8749-68F77B9EA3F5}"/>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2E89CC4F-8A85-481F-A12D-F105F6A64625}"/>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textlink="">
      <xdr:nvSpPr>
        <xdr:cNvPr id="102" name="テキスト ボックス 101">
          <a:extLst>
            <a:ext uri="{FF2B5EF4-FFF2-40B4-BE49-F238E27FC236}">
              <a16:creationId xmlns:a16="http://schemas.microsoft.com/office/drawing/2014/main" id="{54E28165-046A-48D5-9562-BD5CCFA454BF}"/>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19A725DB-78A8-4683-B37A-21FB014CCBD9}"/>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textlink="">
      <xdr:nvSpPr>
        <xdr:cNvPr id="104" name="テキスト ボックス 103">
          <a:extLst>
            <a:ext uri="{FF2B5EF4-FFF2-40B4-BE49-F238E27FC236}">
              <a16:creationId xmlns:a16="http://schemas.microsoft.com/office/drawing/2014/main" id="{B76C571E-D7C1-438F-B272-FBA3963FED07}"/>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B5B7E846-E41D-497A-9BF0-0C7A340AF353}"/>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textlink="">
      <xdr:nvSpPr>
        <xdr:cNvPr id="106" name="テキスト ボックス 105">
          <a:extLst>
            <a:ext uri="{FF2B5EF4-FFF2-40B4-BE49-F238E27FC236}">
              <a16:creationId xmlns:a16="http://schemas.microsoft.com/office/drawing/2014/main" id="{8BCFB972-E936-49BD-89F6-FA22845125F4}"/>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1D00BD14-056B-42FF-BBE2-10AB4AA3016A}"/>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textlink="">
      <xdr:nvSpPr>
        <xdr:cNvPr id="108" name="テキスト ボックス 107">
          <a:extLst>
            <a:ext uri="{FF2B5EF4-FFF2-40B4-BE49-F238E27FC236}">
              <a16:creationId xmlns:a16="http://schemas.microsoft.com/office/drawing/2014/main" id="{49D8EE85-CF72-442C-A636-CA5F38B3F744}"/>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C907E087-CFA5-48CE-A1DD-24E5E17C19B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textlink="">
      <xdr:nvSpPr>
        <xdr:cNvPr id="110" name="テキスト ボックス 109">
          <a:extLst>
            <a:ext uri="{FF2B5EF4-FFF2-40B4-BE49-F238E27FC236}">
              <a16:creationId xmlns:a16="http://schemas.microsoft.com/office/drawing/2014/main" id="{22023EB9-9D75-4CE2-A664-876A9EBAA48B}"/>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435BCA7-8920-4117-A1CA-9E1CBF72759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textlink="">
      <xdr:nvSpPr>
        <xdr:cNvPr id="112" name="テキスト ボックス 111">
          <a:extLst>
            <a:ext uri="{FF2B5EF4-FFF2-40B4-BE49-F238E27FC236}">
              <a16:creationId xmlns:a16="http://schemas.microsoft.com/office/drawing/2014/main" id="{2C15D445-0487-43D7-A399-7AC6E0E036D8}"/>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道路】&#10;一人当たり延長グラフ枠">
          <a:extLst>
            <a:ext uri="{FF2B5EF4-FFF2-40B4-BE49-F238E27FC236}">
              <a16:creationId xmlns:a16="http://schemas.microsoft.com/office/drawing/2014/main" id="{9F6E6495-41E8-4F63-BCCC-20D844C8D55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A1D2C12C-0179-4771-97E9-EE25E0369043}"/>
            </a:ext>
          </a:extLst>
        </xdr:cNvPr>
        <xdr:cNvCxnSpPr/>
      </xdr:nvCxnSpPr>
      <xdr:spPr>
        <a:xfrm flipV="1">
          <a:off x="9219565" y="5749377"/>
          <a:ext cx="0" cy="1301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textlink="">
      <xdr:nvSpPr>
        <xdr:cNvPr id="115" name="【道路】&#10;一人当たり延長最小値テキスト">
          <a:extLst>
            <a:ext uri="{FF2B5EF4-FFF2-40B4-BE49-F238E27FC236}">
              <a16:creationId xmlns:a16="http://schemas.microsoft.com/office/drawing/2014/main" id="{41153F36-E2A7-4292-BF08-A49A172D3117}"/>
            </a:ext>
          </a:extLst>
        </xdr:cNvPr>
        <xdr:cNvSpPr txBox="1"/>
      </xdr:nvSpPr>
      <xdr:spPr>
        <a:xfrm>
          <a:off x="9258300" y="70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9E02EFDF-3CB6-4E2F-9C81-AD7DFB5B6FA7}"/>
            </a:ext>
          </a:extLst>
        </xdr:cNvPr>
        <xdr:cNvCxnSpPr/>
      </xdr:nvCxnSpPr>
      <xdr:spPr>
        <a:xfrm>
          <a:off x="9154160" y="7050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textlink="">
      <xdr:nvSpPr>
        <xdr:cNvPr id="117" name="【道路】&#10;一人当たり延長最大値テキスト">
          <a:extLst>
            <a:ext uri="{FF2B5EF4-FFF2-40B4-BE49-F238E27FC236}">
              <a16:creationId xmlns:a16="http://schemas.microsoft.com/office/drawing/2014/main" id="{80D698F6-1647-4C33-BEB3-863F7301704E}"/>
            </a:ext>
          </a:extLst>
        </xdr:cNvPr>
        <xdr:cNvSpPr txBox="1"/>
      </xdr:nvSpPr>
      <xdr:spPr>
        <a:xfrm>
          <a:off x="9258300" y="55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D6D8E48E-A52F-4A58-AA31-331E7F570CD2}"/>
            </a:ext>
          </a:extLst>
        </xdr:cNvPr>
        <xdr:cNvCxnSpPr/>
      </xdr:nvCxnSpPr>
      <xdr:spPr>
        <a:xfrm>
          <a:off x="9154160" y="5749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textlink="">
      <xdr:nvSpPr>
        <xdr:cNvPr id="119" name="【道路】&#10;一人当たり延長平均値テキスト">
          <a:extLst>
            <a:ext uri="{FF2B5EF4-FFF2-40B4-BE49-F238E27FC236}">
              <a16:creationId xmlns:a16="http://schemas.microsoft.com/office/drawing/2014/main" id="{ECC84EBE-7E8C-4AD1-B28D-23D80B4F6D7C}"/>
            </a:ext>
          </a:extLst>
        </xdr:cNvPr>
        <xdr:cNvSpPr txBox="1"/>
      </xdr:nvSpPr>
      <xdr:spPr>
        <a:xfrm>
          <a:off x="9258300" y="6683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textlink="">
      <xdr:nvSpPr>
        <xdr:cNvPr id="120" name="フローチャート: 判断 119">
          <a:extLst>
            <a:ext uri="{FF2B5EF4-FFF2-40B4-BE49-F238E27FC236}">
              <a16:creationId xmlns:a16="http://schemas.microsoft.com/office/drawing/2014/main" id="{391207F2-FD9F-493D-A0FF-D176C76A1EA0}"/>
            </a:ext>
          </a:extLst>
        </xdr:cNvPr>
        <xdr:cNvSpPr/>
      </xdr:nvSpPr>
      <xdr:spPr>
        <a:xfrm>
          <a:off x="9192260" y="68286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textlink="">
      <xdr:nvSpPr>
        <xdr:cNvPr id="121" name="フローチャート: 判断 120">
          <a:extLst>
            <a:ext uri="{FF2B5EF4-FFF2-40B4-BE49-F238E27FC236}">
              <a16:creationId xmlns:a16="http://schemas.microsoft.com/office/drawing/2014/main" id="{6F3AF851-6E28-4FBD-96A4-4A87AA36787A}"/>
            </a:ext>
          </a:extLst>
        </xdr:cNvPr>
        <xdr:cNvSpPr/>
      </xdr:nvSpPr>
      <xdr:spPr>
        <a:xfrm>
          <a:off x="8445500" y="6829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textlink="">
      <xdr:nvSpPr>
        <xdr:cNvPr id="122" name="フローチャート: 判断 121">
          <a:extLst>
            <a:ext uri="{FF2B5EF4-FFF2-40B4-BE49-F238E27FC236}">
              <a16:creationId xmlns:a16="http://schemas.microsoft.com/office/drawing/2014/main" id="{15A3BFDB-A463-4DA6-A2C4-6E1A25079DFA}"/>
            </a:ext>
          </a:extLst>
        </xdr:cNvPr>
        <xdr:cNvSpPr/>
      </xdr:nvSpPr>
      <xdr:spPr>
        <a:xfrm>
          <a:off x="7670800" y="68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textlink="">
      <xdr:nvSpPr>
        <xdr:cNvPr id="123" name="フローチャート: 判断 122">
          <a:extLst>
            <a:ext uri="{FF2B5EF4-FFF2-40B4-BE49-F238E27FC236}">
              <a16:creationId xmlns:a16="http://schemas.microsoft.com/office/drawing/2014/main" id="{AA814CE3-5566-4AB8-B27A-6403F874DCB8}"/>
            </a:ext>
          </a:extLst>
        </xdr:cNvPr>
        <xdr:cNvSpPr/>
      </xdr:nvSpPr>
      <xdr:spPr>
        <a:xfrm>
          <a:off x="6873240" y="6807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textlink="">
      <xdr:nvSpPr>
        <xdr:cNvPr id="124" name="フローチャート: 判断 123">
          <a:extLst>
            <a:ext uri="{FF2B5EF4-FFF2-40B4-BE49-F238E27FC236}">
              <a16:creationId xmlns:a16="http://schemas.microsoft.com/office/drawing/2014/main" id="{328AF9AB-7BC7-475E-903B-C538CBF55285}"/>
            </a:ext>
          </a:extLst>
        </xdr:cNvPr>
        <xdr:cNvSpPr/>
      </xdr:nvSpPr>
      <xdr:spPr>
        <a:xfrm>
          <a:off x="6098540" y="6835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a:extLst>
            <a:ext uri="{FF2B5EF4-FFF2-40B4-BE49-F238E27FC236}">
              <a16:creationId xmlns:a16="http://schemas.microsoft.com/office/drawing/2014/main" id="{CF0438F8-3E41-4B89-8EFE-576076A776F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a:extLst>
            <a:ext uri="{FF2B5EF4-FFF2-40B4-BE49-F238E27FC236}">
              <a16:creationId xmlns:a16="http://schemas.microsoft.com/office/drawing/2014/main" id="{BBB02DD2-F6DA-48A4-9C0F-47AC64E3EC9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a:extLst>
            <a:ext uri="{FF2B5EF4-FFF2-40B4-BE49-F238E27FC236}">
              <a16:creationId xmlns:a16="http://schemas.microsoft.com/office/drawing/2014/main" id="{D22CB813-8FFA-4F83-B6E9-32EE9A9CD2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a:extLst>
            <a:ext uri="{FF2B5EF4-FFF2-40B4-BE49-F238E27FC236}">
              <a16:creationId xmlns:a16="http://schemas.microsoft.com/office/drawing/2014/main" id="{E715F123-C8E5-4AE3-807A-1B4BEEA1855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C8DE79A3-3872-4AD7-B688-5292CA3D676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138753</xdr:rowOff>
    </xdr:from>
    <xdr:to>
      <xdr:col>55</xdr:col>
      <xdr:colOff>50800</xdr:colOff>
      <xdr:row>41</xdr:row>
      <xdr:rowOff>68903</xdr:rowOff>
    </xdr:to>
    <xdr:sp textlink="">
      <xdr:nvSpPr>
        <xdr:cNvPr id="130" name="楕円 129">
          <a:extLst>
            <a:ext uri="{FF2B5EF4-FFF2-40B4-BE49-F238E27FC236}">
              <a16:creationId xmlns:a16="http://schemas.microsoft.com/office/drawing/2014/main" id="{E7269544-5B2D-4069-8C97-59FE82CF9CB0}"/>
            </a:ext>
          </a:extLst>
        </xdr:cNvPr>
        <xdr:cNvSpPr/>
      </xdr:nvSpPr>
      <xdr:spPr>
        <a:xfrm>
          <a:off x="9192260" y="68443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117180</xdr:rowOff>
    </xdr:from>
    <xdr:ext cx="534377" cy="259045"/>
    <xdr:sp textlink="">
      <xdr:nvSpPr>
        <xdr:cNvPr id="131" name="【道路】&#10;一人当たり延長該当値テキスト">
          <a:extLst>
            <a:ext uri="{FF2B5EF4-FFF2-40B4-BE49-F238E27FC236}">
              <a16:creationId xmlns:a16="http://schemas.microsoft.com/office/drawing/2014/main" id="{C70EA10F-AC3E-49EF-979E-9D5EFB4E4FD5}"/>
            </a:ext>
          </a:extLst>
        </xdr:cNvPr>
        <xdr:cNvSpPr txBox="1"/>
      </xdr:nvSpPr>
      <xdr:spPr>
        <a:xfrm>
          <a:off x="9258300" y="682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142933</xdr:rowOff>
    </xdr:from>
    <xdr:to>
      <xdr:col>50</xdr:col>
      <xdr:colOff>165100</xdr:colOff>
      <xdr:row>41</xdr:row>
      <xdr:rowOff>73083</xdr:rowOff>
    </xdr:to>
    <xdr:sp textlink="">
      <xdr:nvSpPr>
        <xdr:cNvPr id="132" name="楕円 131">
          <a:extLst>
            <a:ext uri="{FF2B5EF4-FFF2-40B4-BE49-F238E27FC236}">
              <a16:creationId xmlns:a16="http://schemas.microsoft.com/office/drawing/2014/main" id="{A4EE4F3F-24C4-4F82-820D-C7A199FD792F}"/>
            </a:ext>
          </a:extLst>
        </xdr:cNvPr>
        <xdr:cNvSpPr/>
      </xdr:nvSpPr>
      <xdr:spPr>
        <a:xfrm>
          <a:off x="8445500" y="68485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18103</xdr:rowOff>
    </xdr:from>
    <xdr:to>
      <xdr:col>55</xdr:col>
      <xdr:colOff>0</xdr:colOff>
      <xdr:row>41</xdr:row>
      <xdr:rowOff>22283</xdr:rowOff>
    </xdr:to>
    <xdr:cxnSp macro="">
      <xdr:nvCxnSpPr>
        <xdr:cNvPr id="133" name="直線コネクタ 132">
          <a:extLst>
            <a:ext uri="{FF2B5EF4-FFF2-40B4-BE49-F238E27FC236}">
              <a16:creationId xmlns:a16="http://schemas.microsoft.com/office/drawing/2014/main" id="{1DEB20F2-521B-47F0-8E66-81BFA669290E}"/>
            </a:ext>
          </a:extLst>
        </xdr:cNvPr>
        <xdr:cNvCxnSpPr/>
      </xdr:nvCxnSpPr>
      <xdr:spPr>
        <a:xfrm flipV="1">
          <a:off x="8496300" y="6891343"/>
          <a:ext cx="7239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147848</xdr:rowOff>
    </xdr:from>
    <xdr:to>
      <xdr:col>46</xdr:col>
      <xdr:colOff>38100</xdr:colOff>
      <xdr:row>41</xdr:row>
      <xdr:rowOff>77998</xdr:rowOff>
    </xdr:to>
    <xdr:sp textlink="">
      <xdr:nvSpPr>
        <xdr:cNvPr id="134" name="楕円 133">
          <a:extLst>
            <a:ext uri="{FF2B5EF4-FFF2-40B4-BE49-F238E27FC236}">
              <a16:creationId xmlns:a16="http://schemas.microsoft.com/office/drawing/2014/main" id="{3096FE76-B751-422B-B014-D4A23DF7FCD3}"/>
            </a:ext>
          </a:extLst>
        </xdr:cNvPr>
        <xdr:cNvSpPr/>
      </xdr:nvSpPr>
      <xdr:spPr>
        <a:xfrm>
          <a:off x="7670800" y="6853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22283</xdr:rowOff>
    </xdr:from>
    <xdr:to>
      <xdr:col>50</xdr:col>
      <xdr:colOff>114300</xdr:colOff>
      <xdr:row>41</xdr:row>
      <xdr:rowOff>27198</xdr:rowOff>
    </xdr:to>
    <xdr:cxnSp macro="">
      <xdr:nvCxnSpPr>
        <xdr:cNvPr id="135" name="直線コネクタ 134">
          <a:extLst>
            <a:ext uri="{FF2B5EF4-FFF2-40B4-BE49-F238E27FC236}">
              <a16:creationId xmlns:a16="http://schemas.microsoft.com/office/drawing/2014/main" id="{C8E4D368-3FB7-49BA-B1ED-DA631E7BAF04}"/>
            </a:ext>
          </a:extLst>
        </xdr:cNvPr>
        <xdr:cNvCxnSpPr/>
      </xdr:nvCxnSpPr>
      <xdr:spPr>
        <a:xfrm flipV="1">
          <a:off x="7713980" y="6895523"/>
          <a:ext cx="78232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155425</xdr:rowOff>
    </xdr:from>
    <xdr:to>
      <xdr:col>41</xdr:col>
      <xdr:colOff>101600</xdr:colOff>
      <xdr:row>41</xdr:row>
      <xdr:rowOff>85575</xdr:rowOff>
    </xdr:to>
    <xdr:sp textlink="">
      <xdr:nvSpPr>
        <xdr:cNvPr id="136" name="楕円 135">
          <a:extLst>
            <a:ext uri="{FF2B5EF4-FFF2-40B4-BE49-F238E27FC236}">
              <a16:creationId xmlns:a16="http://schemas.microsoft.com/office/drawing/2014/main" id="{32F58C32-567C-49C2-97B3-086CC455D83D}"/>
            </a:ext>
          </a:extLst>
        </xdr:cNvPr>
        <xdr:cNvSpPr/>
      </xdr:nvSpPr>
      <xdr:spPr>
        <a:xfrm>
          <a:off x="6873240" y="6861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27198</xdr:rowOff>
    </xdr:from>
    <xdr:to>
      <xdr:col>45</xdr:col>
      <xdr:colOff>177800</xdr:colOff>
      <xdr:row>41</xdr:row>
      <xdr:rowOff>34775</xdr:rowOff>
    </xdr:to>
    <xdr:cxnSp macro="">
      <xdr:nvCxnSpPr>
        <xdr:cNvPr id="137" name="直線コネクタ 136">
          <a:extLst>
            <a:ext uri="{FF2B5EF4-FFF2-40B4-BE49-F238E27FC236}">
              <a16:creationId xmlns:a16="http://schemas.microsoft.com/office/drawing/2014/main" id="{573AD5EA-AE2C-4FFD-B802-558E8273D27C}"/>
            </a:ext>
          </a:extLst>
        </xdr:cNvPr>
        <xdr:cNvCxnSpPr/>
      </xdr:nvCxnSpPr>
      <xdr:spPr>
        <a:xfrm flipV="1">
          <a:off x="6924040" y="6900438"/>
          <a:ext cx="78994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159719</xdr:rowOff>
    </xdr:from>
    <xdr:to>
      <xdr:col>36</xdr:col>
      <xdr:colOff>165100</xdr:colOff>
      <xdr:row>41</xdr:row>
      <xdr:rowOff>89869</xdr:rowOff>
    </xdr:to>
    <xdr:sp textlink="">
      <xdr:nvSpPr>
        <xdr:cNvPr id="138" name="楕円 137">
          <a:extLst>
            <a:ext uri="{FF2B5EF4-FFF2-40B4-BE49-F238E27FC236}">
              <a16:creationId xmlns:a16="http://schemas.microsoft.com/office/drawing/2014/main" id="{0C0897A8-D854-41CB-961E-A92777139791}"/>
            </a:ext>
          </a:extLst>
        </xdr:cNvPr>
        <xdr:cNvSpPr/>
      </xdr:nvSpPr>
      <xdr:spPr>
        <a:xfrm>
          <a:off x="6098540" y="6865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34775</xdr:rowOff>
    </xdr:from>
    <xdr:to>
      <xdr:col>41</xdr:col>
      <xdr:colOff>50800</xdr:colOff>
      <xdr:row>41</xdr:row>
      <xdr:rowOff>39069</xdr:rowOff>
    </xdr:to>
    <xdr:cxnSp macro="">
      <xdr:nvCxnSpPr>
        <xdr:cNvPr id="139" name="直線コネクタ 138">
          <a:extLst>
            <a:ext uri="{FF2B5EF4-FFF2-40B4-BE49-F238E27FC236}">
              <a16:creationId xmlns:a16="http://schemas.microsoft.com/office/drawing/2014/main" id="{EB952F53-A8C3-476F-BDB3-AC5CD2BB1710}"/>
            </a:ext>
          </a:extLst>
        </xdr:cNvPr>
        <xdr:cNvCxnSpPr/>
      </xdr:nvCxnSpPr>
      <xdr:spPr>
        <a:xfrm flipV="1">
          <a:off x="6149340" y="6908015"/>
          <a:ext cx="77470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textlink="">
      <xdr:nvSpPr>
        <xdr:cNvPr id="140" name="n_1aveValue【道路】&#10;一人当たり延長">
          <a:extLst>
            <a:ext uri="{FF2B5EF4-FFF2-40B4-BE49-F238E27FC236}">
              <a16:creationId xmlns:a16="http://schemas.microsoft.com/office/drawing/2014/main" id="{157F968D-AEDC-48C4-AFFF-A14552068ED4}"/>
            </a:ext>
          </a:extLst>
        </xdr:cNvPr>
        <xdr:cNvSpPr txBox="1"/>
      </xdr:nvSpPr>
      <xdr:spPr>
        <a:xfrm>
          <a:off x="8239271" y="660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textlink="">
      <xdr:nvSpPr>
        <xdr:cNvPr id="141" name="n_2aveValue【道路】&#10;一人当たり延長">
          <a:extLst>
            <a:ext uri="{FF2B5EF4-FFF2-40B4-BE49-F238E27FC236}">
              <a16:creationId xmlns:a16="http://schemas.microsoft.com/office/drawing/2014/main" id="{43A3FBA2-6A37-41B9-AE04-694BF604FF1E}"/>
            </a:ext>
          </a:extLst>
        </xdr:cNvPr>
        <xdr:cNvSpPr txBox="1"/>
      </xdr:nvSpPr>
      <xdr:spPr>
        <a:xfrm>
          <a:off x="7477271" y="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textlink="">
      <xdr:nvSpPr>
        <xdr:cNvPr id="142" name="n_3aveValue【道路】&#10;一人当たり延長">
          <a:extLst>
            <a:ext uri="{FF2B5EF4-FFF2-40B4-BE49-F238E27FC236}">
              <a16:creationId xmlns:a16="http://schemas.microsoft.com/office/drawing/2014/main" id="{4E49ACA8-A9FE-4681-AF75-D3EF633AF358}"/>
            </a:ext>
          </a:extLst>
        </xdr:cNvPr>
        <xdr:cNvSpPr txBox="1"/>
      </xdr:nvSpPr>
      <xdr:spPr>
        <a:xfrm>
          <a:off x="6702571" y="6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76400</xdr:rowOff>
    </xdr:from>
    <xdr:ext cx="534377" cy="259045"/>
    <xdr:sp textlink="">
      <xdr:nvSpPr>
        <xdr:cNvPr id="143" name="n_4aveValue【道路】&#10;一人当たり延長">
          <a:extLst>
            <a:ext uri="{FF2B5EF4-FFF2-40B4-BE49-F238E27FC236}">
              <a16:creationId xmlns:a16="http://schemas.microsoft.com/office/drawing/2014/main" id="{66562653-BDCC-4B9E-A7B1-A52A5E07D392}"/>
            </a:ext>
          </a:extLst>
        </xdr:cNvPr>
        <xdr:cNvSpPr txBox="1"/>
      </xdr:nvSpPr>
      <xdr:spPr>
        <a:xfrm>
          <a:off x="5905011" y="661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64210</xdr:rowOff>
    </xdr:from>
    <xdr:ext cx="534377" cy="259045"/>
    <xdr:sp textlink="">
      <xdr:nvSpPr>
        <xdr:cNvPr id="144" name="n_1mainValue【道路】&#10;一人当たり延長">
          <a:extLst>
            <a:ext uri="{FF2B5EF4-FFF2-40B4-BE49-F238E27FC236}">
              <a16:creationId xmlns:a16="http://schemas.microsoft.com/office/drawing/2014/main" id="{AE8933F9-A731-4957-933B-7941F44797F7}"/>
            </a:ext>
          </a:extLst>
        </xdr:cNvPr>
        <xdr:cNvSpPr txBox="1"/>
      </xdr:nvSpPr>
      <xdr:spPr>
        <a:xfrm>
          <a:off x="8239271" y="69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69125</xdr:rowOff>
    </xdr:from>
    <xdr:ext cx="534377" cy="259045"/>
    <xdr:sp textlink="">
      <xdr:nvSpPr>
        <xdr:cNvPr id="145" name="n_2mainValue【道路】&#10;一人当たり延長">
          <a:extLst>
            <a:ext uri="{FF2B5EF4-FFF2-40B4-BE49-F238E27FC236}">
              <a16:creationId xmlns:a16="http://schemas.microsoft.com/office/drawing/2014/main" id="{D6AD394C-DA2C-4EC5-9A29-0901AC500A14}"/>
            </a:ext>
          </a:extLst>
        </xdr:cNvPr>
        <xdr:cNvSpPr txBox="1"/>
      </xdr:nvSpPr>
      <xdr:spPr>
        <a:xfrm>
          <a:off x="7477271" y="69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76702</xdr:rowOff>
    </xdr:from>
    <xdr:ext cx="534377" cy="259045"/>
    <xdr:sp textlink="">
      <xdr:nvSpPr>
        <xdr:cNvPr id="146" name="n_3mainValue【道路】&#10;一人当たり延長">
          <a:extLst>
            <a:ext uri="{FF2B5EF4-FFF2-40B4-BE49-F238E27FC236}">
              <a16:creationId xmlns:a16="http://schemas.microsoft.com/office/drawing/2014/main" id="{98587DE3-6A2C-4A8B-B233-A685C3A8D0B4}"/>
            </a:ext>
          </a:extLst>
        </xdr:cNvPr>
        <xdr:cNvSpPr txBox="1"/>
      </xdr:nvSpPr>
      <xdr:spPr>
        <a:xfrm>
          <a:off x="6702571" y="694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80996</xdr:rowOff>
    </xdr:from>
    <xdr:ext cx="534377" cy="259045"/>
    <xdr:sp textlink="">
      <xdr:nvSpPr>
        <xdr:cNvPr id="147" name="n_4mainValue【道路】&#10;一人当たり延長">
          <a:extLst>
            <a:ext uri="{FF2B5EF4-FFF2-40B4-BE49-F238E27FC236}">
              <a16:creationId xmlns:a16="http://schemas.microsoft.com/office/drawing/2014/main" id="{09774B3C-AE2F-419A-9497-0944E4A4EDAD}"/>
            </a:ext>
          </a:extLst>
        </xdr:cNvPr>
        <xdr:cNvSpPr txBox="1"/>
      </xdr:nvSpPr>
      <xdr:spPr>
        <a:xfrm>
          <a:off x="5905011" y="695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8" name="正方形/長方形 147">
          <a:extLst>
            <a:ext uri="{FF2B5EF4-FFF2-40B4-BE49-F238E27FC236}">
              <a16:creationId xmlns:a16="http://schemas.microsoft.com/office/drawing/2014/main" id="{CCA5CFC8-B79E-4406-BCA5-E3394A37DC4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9" name="正方形/長方形 148">
          <a:extLst>
            <a:ext uri="{FF2B5EF4-FFF2-40B4-BE49-F238E27FC236}">
              <a16:creationId xmlns:a16="http://schemas.microsoft.com/office/drawing/2014/main" id="{0D67A3F2-B717-42B6-85D5-24E4B914F27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0" name="正方形/長方形 149">
          <a:extLst>
            <a:ext uri="{FF2B5EF4-FFF2-40B4-BE49-F238E27FC236}">
              <a16:creationId xmlns:a16="http://schemas.microsoft.com/office/drawing/2014/main" id="{634411E5-4E9E-45BE-A1C1-877F3A38B76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1" name="正方形/長方形 150">
          <a:extLst>
            <a:ext uri="{FF2B5EF4-FFF2-40B4-BE49-F238E27FC236}">
              <a16:creationId xmlns:a16="http://schemas.microsoft.com/office/drawing/2014/main" id="{CD184D7A-6CA5-4C27-A616-26AA0544C9A2}"/>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2" name="正方形/長方形 151">
          <a:extLst>
            <a:ext uri="{FF2B5EF4-FFF2-40B4-BE49-F238E27FC236}">
              <a16:creationId xmlns:a16="http://schemas.microsoft.com/office/drawing/2014/main" id="{DA331CF7-4E09-4FC1-821C-355BCCF21EF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3" name="正方形/長方形 152">
          <a:extLst>
            <a:ext uri="{FF2B5EF4-FFF2-40B4-BE49-F238E27FC236}">
              <a16:creationId xmlns:a16="http://schemas.microsoft.com/office/drawing/2014/main" id="{3521952D-BB82-400A-8AAD-7656CD8A028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4" name="正方形/長方形 153">
          <a:extLst>
            <a:ext uri="{FF2B5EF4-FFF2-40B4-BE49-F238E27FC236}">
              <a16:creationId xmlns:a16="http://schemas.microsoft.com/office/drawing/2014/main" id="{1D721A23-6D81-4451-A37C-64674BBA004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5" name="正方形/長方形 154">
          <a:extLst>
            <a:ext uri="{FF2B5EF4-FFF2-40B4-BE49-F238E27FC236}">
              <a16:creationId xmlns:a16="http://schemas.microsoft.com/office/drawing/2014/main" id="{F92DEBA7-A7E4-40DA-8356-9C404823C0C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6" name="テキスト ボックス 155">
          <a:extLst>
            <a:ext uri="{FF2B5EF4-FFF2-40B4-BE49-F238E27FC236}">
              <a16:creationId xmlns:a16="http://schemas.microsoft.com/office/drawing/2014/main" id="{CE33BD98-AE56-429E-9C38-699FF69E4AD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37F1AB8-FDD1-4F53-93F4-C9621D9A718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8" name="テキスト ボックス 157">
          <a:extLst>
            <a:ext uri="{FF2B5EF4-FFF2-40B4-BE49-F238E27FC236}">
              <a16:creationId xmlns:a16="http://schemas.microsoft.com/office/drawing/2014/main" id="{FAFD5994-CACF-4456-BD44-CCF4BF0E5FB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CE5E88C0-0DFA-43BC-B309-B83A4ACEBD5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0" name="テキスト ボックス 159">
          <a:extLst>
            <a:ext uri="{FF2B5EF4-FFF2-40B4-BE49-F238E27FC236}">
              <a16:creationId xmlns:a16="http://schemas.microsoft.com/office/drawing/2014/main" id="{6E6AE30B-616B-44A0-9EAE-46426626791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FCFCB79B-1521-4564-A95E-3D0DFBE242F6}"/>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2" name="テキスト ボックス 161">
          <a:extLst>
            <a:ext uri="{FF2B5EF4-FFF2-40B4-BE49-F238E27FC236}">
              <a16:creationId xmlns:a16="http://schemas.microsoft.com/office/drawing/2014/main" id="{C8E5E8ED-87E6-4413-8932-22603B1597C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2844E84-DEEE-4A1E-B0F9-43686E08078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4" name="テキスト ボックス 163">
          <a:extLst>
            <a:ext uri="{FF2B5EF4-FFF2-40B4-BE49-F238E27FC236}">
              <a16:creationId xmlns:a16="http://schemas.microsoft.com/office/drawing/2014/main" id="{2B553900-BB21-42B6-8412-391395AA697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86EAEBF-95F1-44B6-A2BD-FFBE80D73DB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6" name="テキスト ボックス 165">
          <a:extLst>
            <a:ext uri="{FF2B5EF4-FFF2-40B4-BE49-F238E27FC236}">
              <a16:creationId xmlns:a16="http://schemas.microsoft.com/office/drawing/2014/main" id="{80C0F70D-D05F-4F32-A567-0BA88D6D427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0E731C1-B569-4E02-BF32-C7144655897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8" name="テキスト ボックス 167">
          <a:extLst>
            <a:ext uri="{FF2B5EF4-FFF2-40B4-BE49-F238E27FC236}">
              <a16:creationId xmlns:a16="http://schemas.microsoft.com/office/drawing/2014/main" id="{839E3ED4-6B49-44EC-B580-78CC09CFC8C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25C62E0-A178-4341-B3A2-121D20DC0615}"/>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0" name="テキスト ボックス 169">
          <a:extLst>
            <a:ext uri="{FF2B5EF4-FFF2-40B4-BE49-F238E27FC236}">
              <a16:creationId xmlns:a16="http://schemas.microsoft.com/office/drawing/2014/main" id="{1C7A9AEF-8506-48C2-B11D-556850281A9A}"/>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1" name="【橋りょう・トンネル】&#10;有形固定資産減価償却率グラフ枠">
          <a:extLst>
            <a:ext uri="{FF2B5EF4-FFF2-40B4-BE49-F238E27FC236}">
              <a16:creationId xmlns:a16="http://schemas.microsoft.com/office/drawing/2014/main" id="{D56F99D2-D0F6-491A-9D67-3059A2AE380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6EA7FA32-F490-4122-87E7-D38276124213}"/>
            </a:ext>
          </a:extLst>
        </xdr:cNvPr>
        <xdr:cNvCxnSpPr/>
      </xdr:nvCxnSpPr>
      <xdr:spPr>
        <a:xfrm flipV="1">
          <a:off x="4086225" y="935926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textlink="">
      <xdr:nvSpPr>
        <xdr:cNvPr id="173" name="【橋りょう・トンネル】&#10;有形固定資産減価償却率最小値テキスト">
          <a:extLst>
            <a:ext uri="{FF2B5EF4-FFF2-40B4-BE49-F238E27FC236}">
              <a16:creationId xmlns:a16="http://schemas.microsoft.com/office/drawing/2014/main" id="{807579F0-11A3-4BEE-9F54-D23588550A89}"/>
            </a:ext>
          </a:extLst>
        </xdr:cNvPr>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B415CDD5-5051-4C78-B8DE-28F3030EE8E8}"/>
            </a:ext>
          </a:extLst>
        </xdr:cNvPr>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textlink="">
      <xdr:nvSpPr>
        <xdr:cNvPr id="175" name="【橋りょう・トンネル】&#10;有形固定資産減価償却率最大値テキスト">
          <a:extLst>
            <a:ext uri="{FF2B5EF4-FFF2-40B4-BE49-F238E27FC236}">
              <a16:creationId xmlns:a16="http://schemas.microsoft.com/office/drawing/2014/main" id="{98639676-28C8-49E5-8250-926CD66D8761}"/>
            </a:ext>
          </a:extLst>
        </xdr:cNvPr>
        <xdr:cNvSpPr txBox="1"/>
      </xdr:nvSpPr>
      <xdr:spPr>
        <a:xfrm>
          <a:off x="4124960" y="913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8DE48BD9-9151-430A-A482-BB488DBE9CFE}"/>
            </a:ext>
          </a:extLst>
        </xdr:cNvPr>
        <xdr:cNvCxnSpPr/>
      </xdr:nvCxnSpPr>
      <xdr:spPr>
        <a:xfrm>
          <a:off x="4020820" y="935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textlink="">
      <xdr:nvSpPr>
        <xdr:cNvPr id="177" name="【橋りょう・トンネル】&#10;有形固定資産減価償却率平均値テキスト">
          <a:extLst>
            <a:ext uri="{FF2B5EF4-FFF2-40B4-BE49-F238E27FC236}">
              <a16:creationId xmlns:a16="http://schemas.microsoft.com/office/drawing/2014/main" id="{4E9D9615-D7EA-43FD-9810-ABF3858B528D}"/>
            </a:ext>
          </a:extLst>
        </xdr:cNvPr>
        <xdr:cNvSpPr txBox="1"/>
      </xdr:nvSpPr>
      <xdr:spPr>
        <a:xfrm>
          <a:off x="412496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textlink="">
      <xdr:nvSpPr>
        <xdr:cNvPr id="178" name="フローチャート: 判断 177">
          <a:extLst>
            <a:ext uri="{FF2B5EF4-FFF2-40B4-BE49-F238E27FC236}">
              <a16:creationId xmlns:a16="http://schemas.microsoft.com/office/drawing/2014/main" id="{EC78E650-612D-42FA-B27F-81C690CC0D38}"/>
            </a:ext>
          </a:extLst>
        </xdr:cNvPr>
        <xdr:cNvSpPr/>
      </xdr:nvSpPr>
      <xdr:spPr>
        <a:xfrm>
          <a:off x="403606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textlink="">
      <xdr:nvSpPr>
        <xdr:cNvPr id="179" name="フローチャート: 判断 178">
          <a:extLst>
            <a:ext uri="{FF2B5EF4-FFF2-40B4-BE49-F238E27FC236}">
              <a16:creationId xmlns:a16="http://schemas.microsoft.com/office/drawing/2014/main" id="{A75DA05D-CB6C-4FF6-AE00-DD98E9A7D713}"/>
            </a:ext>
          </a:extLst>
        </xdr:cNvPr>
        <xdr:cNvSpPr/>
      </xdr:nvSpPr>
      <xdr:spPr>
        <a:xfrm>
          <a:off x="3312160" y="10047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textlink="">
      <xdr:nvSpPr>
        <xdr:cNvPr id="180" name="フローチャート: 判断 179">
          <a:extLst>
            <a:ext uri="{FF2B5EF4-FFF2-40B4-BE49-F238E27FC236}">
              <a16:creationId xmlns:a16="http://schemas.microsoft.com/office/drawing/2014/main" id="{270621D8-A60A-4842-A0C4-D9269CD3218E}"/>
            </a:ext>
          </a:extLst>
        </xdr:cNvPr>
        <xdr:cNvSpPr/>
      </xdr:nvSpPr>
      <xdr:spPr>
        <a:xfrm>
          <a:off x="25146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textlink="">
      <xdr:nvSpPr>
        <xdr:cNvPr id="181" name="フローチャート: 判断 180">
          <a:extLst>
            <a:ext uri="{FF2B5EF4-FFF2-40B4-BE49-F238E27FC236}">
              <a16:creationId xmlns:a16="http://schemas.microsoft.com/office/drawing/2014/main" id="{B709C2FF-52FE-4508-92F4-FABCCCF23DC1}"/>
            </a:ext>
          </a:extLst>
        </xdr:cNvPr>
        <xdr:cNvSpPr/>
      </xdr:nvSpPr>
      <xdr:spPr>
        <a:xfrm>
          <a:off x="1739900" y="1001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textlink="">
      <xdr:nvSpPr>
        <xdr:cNvPr id="182" name="フローチャート: 判断 181">
          <a:extLst>
            <a:ext uri="{FF2B5EF4-FFF2-40B4-BE49-F238E27FC236}">
              <a16:creationId xmlns:a16="http://schemas.microsoft.com/office/drawing/2014/main" id="{AA5CA786-5C3B-4463-8F84-D3D419164F27}"/>
            </a:ext>
          </a:extLst>
        </xdr:cNvPr>
        <xdr:cNvSpPr/>
      </xdr:nvSpPr>
      <xdr:spPr>
        <a:xfrm>
          <a:off x="965200" y="100037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3" name="テキスト ボックス 182">
          <a:extLst>
            <a:ext uri="{FF2B5EF4-FFF2-40B4-BE49-F238E27FC236}">
              <a16:creationId xmlns:a16="http://schemas.microsoft.com/office/drawing/2014/main" id="{0D9477F3-1C15-4E84-9535-33D877B5916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4" name="テキスト ボックス 183">
          <a:extLst>
            <a:ext uri="{FF2B5EF4-FFF2-40B4-BE49-F238E27FC236}">
              <a16:creationId xmlns:a16="http://schemas.microsoft.com/office/drawing/2014/main" id="{1D1D6741-4216-497D-A213-C66E8B1A89D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5" name="テキスト ボックス 184">
          <a:extLst>
            <a:ext uri="{FF2B5EF4-FFF2-40B4-BE49-F238E27FC236}">
              <a16:creationId xmlns:a16="http://schemas.microsoft.com/office/drawing/2014/main" id="{37204FAA-131A-459D-9297-AAC98D3E50C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6" name="テキスト ボックス 185">
          <a:extLst>
            <a:ext uri="{FF2B5EF4-FFF2-40B4-BE49-F238E27FC236}">
              <a16:creationId xmlns:a16="http://schemas.microsoft.com/office/drawing/2014/main" id="{27DE183C-C96A-4270-B974-7FA40DB3941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7" name="テキスト ボックス 186">
          <a:extLst>
            <a:ext uri="{FF2B5EF4-FFF2-40B4-BE49-F238E27FC236}">
              <a16:creationId xmlns:a16="http://schemas.microsoft.com/office/drawing/2014/main" id="{3E3BDA8F-9818-4362-B1B6-DB68B73A82E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textlink="">
      <xdr:nvSpPr>
        <xdr:cNvPr id="188" name="楕円 187">
          <a:extLst>
            <a:ext uri="{FF2B5EF4-FFF2-40B4-BE49-F238E27FC236}">
              <a16:creationId xmlns:a16="http://schemas.microsoft.com/office/drawing/2014/main" id="{DE3A5F3C-6729-4E99-B14B-BB503420393A}"/>
            </a:ext>
          </a:extLst>
        </xdr:cNvPr>
        <xdr:cNvSpPr/>
      </xdr:nvSpPr>
      <xdr:spPr>
        <a:xfrm>
          <a:off x="403606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80662</xdr:rowOff>
    </xdr:from>
    <xdr:ext cx="405111" cy="259045"/>
    <xdr:sp textlink="">
      <xdr:nvSpPr>
        <xdr:cNvPr id="189" name="【橋りょう・トンネル】&#10;有形固定資産減価償却率該当値テキスト">
          <a:extLst>
            <a:ext uri="{FF2B5EF4-FFF2-40B4-BE49-F238E27FC236}">
              <a16:creationId xmlns:a16="http://schemas.microsoft.com/office/drawing/2014/main" id="{0E55B1BB-E92C-48B8-AD4B-04D7121D2F51}"/>
            </a:ext>
          </a:extLst>
        </xdr:cNvPr>
        <xdr:cNvSpPr txBox="1"/>
      </xdr:nvSpPr>
      <xdr:spPr>
        <a:xfrm>
          <a:off x="412496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27305</xdr:rowOff>
    </xdr:from>
    <xdr:to>
      <xdr:col>20</xdr:col>
      <xdr:colOff>38100</xdr:colOff>
      <xdr:row>59</xdr:row>
      <xdr:rowOff>128905</xdr:rowOff>
    </xdr:to>
    <xdr:sp textlink="">
      <xdr:nvSpPr>
        <xdr:cNvPr id="190" name="楕円 189">
          <a:extLst>
            <a:ext uri="{FF2B5EF4-FFF2-40B4-BE49-F238E27FC236}">
              <a16:creationId xmlns:a16="http://schemas.microsoft.com/office/drawing/2014/main" id="{85E5BE63-30D1-4996-AAE2-7DB5B3D75276}"/>
            </a:ext>
          </a:extLst>
        </xdr:cNvPr>
        <xdr:cNvSpPr/>
      </xdr:nvSpPr>
      <xdr:spPr>
        <a:xfrm>
          <a:off x="3312160" y="9918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78105</xdr:rowOff>
    </xdr:from>
    <xdr:to>
      <xdr:col>24</xdr:col>
      <xdr:colOff>63500</xdr:colOff>
      <xdr:row>59</xdr:row>
      <xdr:rowOff>108585</xdr:rowOff>
    </xdr:to>
    <xdr:cxnSp macro="">
      <xdr:nvCxnSpPr>
        <xdr:cNvPr id="191" name="直線コネクタ 190">
          <a:extLst>
            <a:ext uri="{FF2B5EF4-FFF2-40B4-BE49-F238E27FC236}">
              <a16:creationId xmlns:a16="http://schemas.microsoft.com/office/drawing/2014/main" id="{576BD544-EDFA-4A33-8AFF-1AE6236B6278}"/>
            </a:ext>
          </a:extLst>
        </xdr:cNvPr>
        <xdr:cNvCxnSpPr/>
      </xdr:nvCxnSpPr>
      <xdr:spPr>
        <a:xfrm>
          <a:off x="3355340" y="996886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xdr:rowOff>
    </xdr:from>
    <xdr:to>
      <xdr:col>15</xdr:col>
      <xdr:colOff>101600</xdr:colOff>
      <xdr:row>59</xdr:row>
      <xdr:rowOff>102235</xdr:rowOff>
    </xdr:to>
    <xdr:sp textlink="">
      <xdr:nvSpPr>
        <xdr:cNvPr id="192" name="楕円 191">
          <a:extLst>
            <a:ext uri="{FF2B5EF4-FFF2-40B4-BE49-F238E27FC236}">
              <a16:creationId xmlns:a16="http://schemas.microsoft.com/office/drawing/2014/main" id="{961FBCEA-B5A1-47F7-A205-B9127A8A9653}"/>
            </a:ext>
          </a:extLst>
        </xdr:cNvPr>
        <xdr:cNvSpPr/>
      </xdr:nvSpPr>
      <xdr:spPr>
        <a:xfrm>
          <a:off x="25146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51435</xdr:rowOff>
    </xdr:from>
    <xdr:to>
      <xdr:col>19</xdr:col>
      <xdr:colOff>177800</xdr:colOff>
      <xdr:row>59</xdr:row>
      <xdr:rowOff>78105</xdr:rowOff>
    </xdr:to>
    <xdr:cxnSp macro="">
      <xdr:nvCxnSpPr>
        <xdr:cNvPr id="193" name="直線コネクタ 192">
          <a:extLst>
            <a:ext uri="{FF2B5EF4-FFF2-40B4-BE49-F238E27FC236}">
              <a16:creationId xmlns:a16="http://schemas.microsoft.com/office/drawing/2014/main" id="{DB329201-A919-4645-BD48-D8561DD942D4}"/>
            </a:ext>
          </a:extLst>
        </xdr:cNvPr>
        <xdr:cNvCxnSpPr/>
      </xdr:nvCxnSpPr>
      <xdr:spPr>
        <a:xfrm>
          <a:off x="2565400" y="994219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151130</xdr:rowOff>
    </xdr:from>
    <xdr:to>
      <xdr:col>10</xdr:col>
      <xdr:colOff>165100</xdr:colOff>
      <xdr:row>59</xdr:row>
      <xdr:rowOff>81280</xdr:rowOff>
    </xdr:to>
    <xdr:sp textlink="">
      <xdr:nvSpPr>
        <xdr:cNvPr id="194" name="楕円 193">
          <a:extLst>
            <a:ext uri="{FF2B5EF4-FFF2-40B4-BE49-F238E27FC236}">
              <a16:creationId xmlns:a16="http://schemas.microsoft.com/office/drawing/2014/main" id="{C3418FE2-C264-4F83-973F-18E1204B193B}"/>
            </a:ext>
          </a:extLst>
        </xdr:cNvPr>
        <xdr:cNvSpPr/>
      </xdr:nvSpPr>
      <xdr:spPr>
        <a:xfrm>
          <a:off x="1739900" y="9874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30480</xdr:rowOff>
    </xdr:from>
    <xdr:to>
      <xdr:col>15</xdr:col>
      <xdr:colOff>50800</xdr:colOff>
      <xdr:row>59</xdr:row>
      <xdr:rowOff>51435</xdr:rowOff>
    </xdr:to>
    <xdr:cxnSp macro="">
      <xdr:nvCxnSpPr>
        <xdr:cNvPr id="195" name="直線コネクタ 194">
          <a:extLst>
            <a:ext uri="{FF2B5EF4-FFF2-40B4-BE49-F238E27FC236}">
              <a16:creationId xmlns:a16="http://schemas.microsoft.com/office/drawing/2014/main" id="{77B9B88B-0AC3-4D55-8306-785A46568C2E}"/>
            </a:ext>
          </a:extLst>
        </xdr:cNvPr>
        <xdr:cNvCxnSpPr/>
      </xdr:nvCxnSpPr>
      <xdr:spPr>
        <a:xfrm>
          <a:off x="1790700" y="992124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122555</xdr:rowOff>
    </xdr:from>
    <xdr:to>
      <xdr:col>6</xdr:col>
      <xdr:colOff>38100</xdr:colOff>
      <xdr:row>59</xdr:row>
      <xdr:rowOff>52705</xdr:rowOff>
    </xdr:to>
    <xdr:sp textlink="">
      <xdr:nvSpPr>
        <xdr:cNvPr id="196" name="楕円 195">
          <a:extLst>
            <a:ext uri="{FF2B5EF4-FFF2-40B4-BE49-F238E27FC236}">
              <a16:creationId xmlns:a16="http://schemas.microsoft.com/office/drawing/2014/main" id="{5C3E4FB1-8A2E-4B7C-8C88-61C3BE6CE8F8}"/>
            </a:ext>
          </a:extLst>
        </xdr:cNvPr>
        <xdr:cNvSpPr/>
      </xdr:nvSpPr>
      <xdr:spPr>
        <a:xfrm>
          <a:off x="965200" y="984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1905</xdr:rowOff>
    </xdr:from>
    <xdr:to>
      <xdr:col>10</xdr:col>
      <xdr:colOff>114300</xdr:colOff>
      <xdr:row>59</xdr:row>
      <xdr:rowOff>30480</xdr:rowOff>
    </xdr:to>
    <xdr:cxnSp macro="">
      <xdr:nvCxnSpPr>
        <xdr:cNvPr id="197" name="直線コネクタ 196">
          <a:extLst>
            <a:ext uri="{FF2B5EF4-FFF2-40B4-BE49-F238E27FC236}">
              <a16:creationId xmlns:a16="http://schemas.microsoft.com/office/drawing/2014/main" id="{0F70CD9B-420B-4B41-83F9-13F62F7924AF}"/>
            </a:ext>
          </a:extLst>
        </xdr:cNvPr>
        <xdr:cNvCxnSpPr/>
      </xdr:nvCxnSpPr>
      <xdr:spPr>
        <a:xfrm>
          <a:off x="1008380" y="98926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textlink="">
      <xdr:nvSpPr>
        <xdr:cNvPr id="198" name="n_1aveValue【橋りょう・トンネル】&#10;有形固定資産減価償却率">
          <a:extLst>
            <a:ext uri="{FF2B5EF4-FFF2-40B4-BE49-F238E27FC236}">
              <a16:creationId xmlns:a16="http://schemas.microsoft.com/office/drawing/2014/main" id="{31F37ED8-AF17-4CF4-8C73-4ADE3CF4023B}"/>
            </a:ext>
          </a:extLst>
        </xdr:cNvPr>
        <xdr:cNvSpPr txBox="1"/>
      </xdr:nvSpPr>
      <xdr:spPr>
        <a:xfrm>
          <a:off x="317056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textlink="">
      <xdr:nvSpPr>
        <xdr:cNvPr id="199" name="n_2aveValue【橋りょう・トンネル】&#10;有形固定資産減価償却率">
          <a:extLst>
            <a:ext uri="{FF2B5EF4-FFF2-40B4-BE49-F238E27FC236}">
              <a16:creationId xmlns:a16="http://schemas.microsoft.com/office/drawing/2014/main" id="{65367864-B836-41B2-B9C5-7768A530CDCD}"/>
            </a:ext>
          </a:extLst>
        </xdr:cNvPr>
        <xdr:cNvSpPr txBox="1"/>
      </xdr:nvSpPr>
      <xdr:spPr>
        <a:xfrm>
          <a:off x="23857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textlink="">
      <xdr:nvSpPr>
        <xdr:cNvPr id="200" name="n_3aveValue【橋りょう・トンネル】&#10;有形固定資産減価償却率">
          <a:extLst>
            <a:ext uri="{FF2B5EF4-FFF2-40B4-BE49-F238E27FC236}">
              <a16:creationId xmlns:a16="http://schemas.microsoft.com/office/drawing/2014/main" id="{88D89468-DF8E-45C7-83A9-48D93113BB97}"/>
            </a:ext>
          </a:extLst>
        </xdr:cNvPr>
        <xdr:cNvSpPr txBox="1"/>
      </xdr:nvSpPr>
      <xdr:spPr>
        <a:xfrm>
          <a:off x="1611004" y="1010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textlink="">
      <xdr:nvSpPr>
        <xdr:cNvPr id="201" name="n_4aveValue【橋りょう・トンネル】&#10;有形固定資産減価償却率">
          <a:extLst>
            <a:ext uri="{FF2B5EF4-FFF2-40B4-BE49-F238E27FC236}">
              <a16:creationId xmlns:a16="http://schemas.microsoft.com/office/drawing/2014/main" id="{B72488C9-55A2-4BFA-A563-32F063289247}"/>
            </a:ext>
          </a:extLst>
        </xdr:cNvPr>
        <xdr:cNvSpPr txBox="1"/>
      </xdr:nvSpPr>
      <xdr:spPr>
        <a:xfrm>
          <a:off x="83630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145432</xdr:rowOff>
    </xdr:from>
    <xdr:ext cx="405111" cy="259045"/>
    <xdr:sp textlink="">
      <xdr:nvSpPr>
        <xdr:cNvPr id="202" name="n_1mainValue【橋りょう・トンネル】&#10;有形固定資産減価償却率">
          <a:extLst>
            <a:ext uri="{FF2B5EF4-FFF2-40B4-BE49-F238E27FC236}">
              <a16:creationId xmlns:a16="http://schemas.microsoft.com/office/drawing/2014/main" id="{06FF04A6-0411-49A0-A9EF-7C5B1E535E5D}"/>
            </a:ext>
          </a:extLst>
        </xdr:cNvPr>
        <xdr:cNvSpPr txBox="1"/>
      </xdr:nvSpPr>
      <xdr:spPr>
        <a:xfrm>
          <a:off x="317056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118762</xdr:rowOff>
    </xdr:from>
    <xdr:ext cx="405111" cy="259045"/>
    <xdr:sp textlink="">
      <xdr:nvSpPr>
        <xdr:cNvPr id="203" name="n_2mainValue【橋りょう・トンネル】&#10;有形固定資産減価償却率">
          <a:extLst>
            <a:ext uri="{FF2B5EF4-FFF2-40B4-BE49-F238E27FC236}">
              <a16:creationId xmlns:a16="http://schemas.microsoft.com/office/drawing/2014/main" id="{C217B7B7-D8C8-45EE-A212-D2E9D2C8F5D9}"/>
            </a:ext>
          </a:extLst>
        </xdr:cNvPr>
        <xdr:cNvSpPr txBox="1"/>
      </xdr:nvSpPr>
      <xdr:spPr>
        <a:xfrm>
          <a:off x="2385704" y="967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textlink="">
      <xdr:nvSpPr>
        <xdr:cNvPr id="204" name="n_3mainValue【橋りょう・トンネル】&#10;有形固定資産減価償却率">
          <a:extLst>
            <a:ext uri="{FF2B5EF4-FFF2-40B4-BE49-F238E27FC236}">
              <a16:creationId xmlns:a16="http://schemas.microsoft.com/office/drawing/2014/main" id="{D1D607AF-30F2-4F88-8E5C-F82210726A59}"/>
            </a:ext>
          </a:extLst>
        </xdr:cNvPr>
        <xdr:cNvSpPr txBox="1"/>
      </xdr:nvSpPr>
      <xdr:spPr>
        <a:xfrm>
          <a:off x="161100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69232</xdr:rowOff>
    </xdr:from>
    <xdr:ext cx="405111" cy="259045"/>
    <xdr:sp textlink="">
      <xdr:nvSpPr>
        <xdr:cNvPr id="205" name="n_4mainValue【橋りょう・トンネル】&#10;有形固定資産減価償却率">
          <a:extLst>
            <a:ext uri="{FF2B5EF4-FFF2-40B4-BE49-F238E27FC236}">
              <a16:creationId xmlns:a16="http://schemas.microsoft.com/office/drawing/2014/main" id="{138F712D-3DB4-4AB8-90B1-7ED62C6AFAC1}"/>
            </a:ext>
          </a:extLst>
        </xdr:cNvPr>
        <xdr:cNvSpPr txBox="1"/>
      </xdr:nvSpPr>
      <xdr:spPr>
        <a:xfrm>
          <a:off x="836304" y="962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6" name="正方形/長方形 205">
          <a:extLst>
            <a:ext uri="{FF2B5EF4-FFF2-40B4-BE49-F238E27FC236}">
              <a16:creationId xmlns:a16="http://schemas.microsoft.com/office/drawing/2014/main" id="{C31FD2C5-6D99-492C-B953-80B6ABEBE14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7" name="正方形/長方形 206">
          <a:extLst>
            <a:ext uri="{FF2B5EF4-FFF2-40B4-BE49-F238E27FC236}">
              <a16:creationId xmlns:a16="http://schemas.microsoft.com/office/drawing/2014/main" id="{846B3333-43B4-4CA4-964D-B4938C4D6DA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8" name="正方形/長方形 207">
          <a:extLst>
            <a:ext uri="{FF2B5EF4-FFF2-40B4-BE49-F238E27FC236}">
              <a16:creationId xmlns:a16="http://schemas.microsoft.com/office/drawing/2014/main" id="{625401A0-25CF-498F-AA0B-31E0D39A718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9" name="正方形/長方形 208">
          <a:extLst>
            <a:ext uri="{FF2B5EF4-FFF2-40B4-BE49-F238E27FC236}">
              <a16:creationId xmlns:a16="http://schemas.microsoft.com/office/drawing/2014/main" id="{4811AD8C-4FAF-4A75-BF0C-CF85AFB1ACE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0" name="正方形/長方形 209">
          <a:extLst>
            <a:ext uri="{FF2B5EF4-FFF2-40B4-BE49-F238E27FC236}">
              <a16:creationId xmlns:a16="http://schemas.microsoft.com/office/drawing/2014/main" id="{05290483-43BE-47F2-BE5D-D0F999CE96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1" name="正方形/長方形 210">
          <a:extLst>
            <a:ext uri="{FF2B5EF4-FFF2-40B4-BE49-F238E27FC236}">
              <a16:creationId xmlns:a16="http://schemas.microsoft.com/office/drawing/2014/main" id="{37B72B50-E86A-4595-8CFB-F0240C3FC0A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2" name="正方形/長方形 211">
          <a:extLst>
            <a:ext uri="{FF2B5EF4-FFF2-40B4-BE49-F238E27FC236}">
              <a16:creationId xmlns:a16="http://schemas.microsoft.com/office/drawing/2014/main" id="{A8CBE30E-F28F-4E8E-84B9-DD2AD2E8460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3" name="正方形/長方形 212">
          <a:extLst>
            <a:ext uri="{FF2B5EF4-FFF2-40B4-BE49-F238E27FC236}">
              <a16:creationId xmlns:a16="http://schemas.microsoft.com/office/drawing/2014/main" id="{29DC8313-1C2B-496C-A4CE-53D11A659BF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4" name="テキスト ボックス 213">
          <a:extLst>
            <a:ext uri="{FF2B5EF4-FFF2-40B4-BE49-F238E27FC236}">
              <a16:creationId xmlns:a16="http://schemas.microsoft.com/office/drawing/2014/main" id="{D2712E82-3629-455F-BAEA-482FFFB171E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2C3FEC93-E13F-42DA-94DC-7CA19000AF3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09E5DE2-B32D-4683-9B0B-6E0C1D953BE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textlink="">
      <xdr:nvSpPr>
        <xdr:cNvPr id="217" name="テキスト ボックス 216">
          <a:extLst>
            <a:ext uri="{FF2B5EF4-FFF2-40B4-BE49-F238E27FC236}">
              <a16:creationId xmlns:a16="http://schemas.microsoft.com/office/drawing/2014/main" id="{BF4F4F10-88DF-4D2F-BFCA-7F1FA55277CD}"/>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AB38C9D-8572-464F-B2A5-CE5FBA908E5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textlink="">
      <xdr:nvSpPr>
        <xdr:cNvPr id="219" name="テキスト ボックス 218">
          <a:extLst>
            <a:ext uri="{FF2B5EF4-FFF2-40B4-BE49-F238E27FC236}">
              <a16:creationId xmlns:a16="http://schemas.microsoft.com/office/drawing/2014/main" id="{2411358D-AF69-4F26-98B6-02E80E93CE2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378B63F-8621-4CCA-92A0-4884637C511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textlink="">
      <xdr:nvSpPr>
        <xdr:cNvPr id="221" name="テキスト ボックス 220">
          <a:extLst>
            <a:ext uri="{FF2B5EF4-FFF2-40B4-BE49-F238E27FC236}">
              <a16:creationId xmlns:a16="http://schemas.microsoft.com/office/drawing/2014/main" id="{4EB2B384-1A65-4C18-BBC8-5E597C6159C7}"/>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5AA48E3-7CD9-4B57-8CD2-6446241E4CA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textlink="">
      <xdr:nvSpPr>
        <xdr:cNvPr id="223" name="テキスト ボックス 222">
          <a:extLst>
            <a:ext uri="{FF2B5EF4-FFF2-40B4-BE49-F238E27FC236}">
              <a16:creationId xmlns:a16="http://schemas.microsoft.com/office/drawing/2014/main" id="{A48B432B-4399-4302-BB25-477C388AF766}"/>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DD996BD-FC74-441C-A71A-9B835859F30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textlink="">
      <xdr:nvSpPr>
        <xdr:cNvPr id="225" name="テキスト ボックス 224">
          <a:extLst>
            <a:ext uri="{FF2B5EF4-FFF2-40B4-BE49-F238E27FC236}">
              <a16:creationId xmlns:a16="http://schemas.microsoft.com/office/drawing/2014/main" id="{01FCD546-39EF-4565-8761-55F5B1F74FB4}"/>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9D909A2-22E1-4C89-AA27-C0D399B5118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textlink="">
      <xdr:nvSpPr>
        <xdr:cNvPr id="227" name="テキスト ボックス 226">
          <a:extLst>
            <a:ext uri="{FF2B5EF4-FFF2-40B4-BE49-F238E27FC236}">
              <a16:creationId xmlns:a16="http://schemas.microsoft.com/office/drawing/2014/main" id="{474CABDB-1795-4C81-8501-3567A1F3E0D8}"/>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8" name="【橋りょう・トンネル】&#10;一人当たり有形固定資産（償却資産）額グラフ枠">
          <a:extLst>
            <a:ext uri="{FF2B5EF4-FFF2-40B4-BE49-F238E27FC236}">
              <a16:creationId xmlns:a16="http://schemas.microsoft.com/office/drawing/2014/main" id="{B0B7BE48-3E3C-4FE3-B4F6-FAAD9DFC633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2815A2C1-D275-47EC-86AB-7A236565A131}"/>
            </a:ext>
          </a:extLst>
        </xdr:cNvPr>
        <xdr:cNvCxnSpPr/>
      </xdr:nvCxnSpPr>
      <xdr:spPr>
        <a:xfrm flipV="1">
          <a:off x="9219565" y="9487377"/>
          <a:ext cx="0" cy="131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textlink="">
      <xdr:nvSpPr>
        <xdr:cNvPr id="230" name="【橋りょう・トンネル】&#10;一人当たり有形固定資産（償却資産）額最小値テキスト">
          <a:extLst>
            <a:ext uri="{FF2B5EF4-FFF2-40B4-BE49-F238E27FC236}">
              <a16:creationId xmlns:a16="http://schemas.microsoft.com/office/drawing/2014/main" id="{820ECFE1-3D4C-4B80-AF50-9369C66DDC41}"/>
            </a:ext>
          </a:extLst>
        </xdr:cNvPr>
        <xdr:cNvSpPr txBox="1"/>
      </xdr:nvSpPr>
      <xdr:spPr>
        <a:xfrm>
          <a:off x="9258300" y="1080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0D08F6E5-E53B-4812-91EC-6A376871E451}"/>
            </a:ext>
          </a:extLst>
        </xdr:cNvPr>
        <xdr:cNvCxnSpPr/>
      </xdr:nvCxnSpPr>
      <xdr:spPr>
        <a:xfrm>
          <a:off x="9154160" y="10803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textlink="">
      <xdr:nvSpPr>
        <xdr:cNvPr id="232" name="【橋りょう・トンネル】&#10;一人当たり有形固定資産（償却資産）額最大値テキスト">
          <a:extLst>
            <a:ext uri="{FF2B5EF4-FFF2-40B4-BE49-F238E27FC236}">
              <a16:creationId xmlns:a16="http://schemas.microsoft.com/office/drawing/2014/main" id="{F683642F-E407-40C8-9072-F7096C1EB654}"/>
            </a:ext>
          </a:extLst>
        </xdr:cNvPr>
        <xdr:cNvSpPr txBox="1"/>
      </xdr:nvSpPr>
      <xdr:spPr>
        <a:xfrm>
          <a:off x="9258300" y="92664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DE60FA39-C49E-40DC-82B2-D6C1C31D6E8E}"/>
            </a:ext>
          </a:extLst>
        </xdr:cNvPr>
        <xdr:cNvCxnSpPr/>
      </xdr:nvCxnSpPr>
      <xdr:spPr>
        <a:xfrm>
          <a:off x="9154160" y="9487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textlink="">
      <xdr:nvSpPr>
        <xdr:cNvPr id="234" name="【橋りょう・トンネル】&#10;一人当たり有形固定資産（償却資産）額平均値テキスト">
          <a:extLst>
            <a:ext uri="{FF2B5EF4-FFF2-40B4-BE49-F238E27FC236}">
              <a16:creationId xmlns:a16="http://schemas.microsoft.com/office/drawing/2014/main" id="{2E22A113-98D0-44DD-B92E-9C542C8109D1}"/>
            </a:ext>
          </a:extLst>
        </xdr:cNvPr>
        <xdr:cNvSpPr txBox="1"/>
      </xdr:nvSpPr>
      <xdr:spPr>
        <a:xfrm>
          <a:off x="9258300" y="104011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textlink="">
      <xdr:nvSpPr>
        <xdr:cNvPr id="235" name="フローチャート: 判断 234">
          <a:extLst>
            <a:ext uri="{FF2B5EF4-FFF2-40B4-BE49-F238E27FC236}">
              <a16:creationId xmlns:a16="http://schemas.microsoft.com/office/drawing/2014/main" id="{BDEC20A4-1EFC-4ADF-AFFB-8E1BD3B87D4F}"/>
            </a:ext>
          </a:extLst>
        </xdr:cNvPr>
        <xdr:cNvSpPr/>
      </xdr:nvSpPr>
      <xdr:spPr>
        <a:xfrm>
          <a:off x="9192260" y="104227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textlink="">
      <xdr:nvSpPr>
        <xdr:cNvPr id="236" name="フローチャート: 判断 235">
          <a:extLst>
            <a:ext uri="{FF2B5EF4-FFF2-40B4-BE49-F238E27FC236}">
              <a16:creationId xmlns:a16="http://schemas.microsoft.com/office/drawing/2014/main" id="{D4A9198B-4732-4A58-8741-B1113DB0B199}"/>
            </a:ext>
          </a:extLst>
        </xdr:cNvPr>
        <xdr:cNvSpPr/>
      </xdr:nvSpPr>
      <xdr:spPr>
        <a:xfrm>
          <a:off x="8445500" y="1042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textlink="">
      <xdr:nvSpPr>
        <xdr:cNvPr id="237" name="フローチャート: 判断 236">
          <a:extLst>
            <a:ext uri="{FF2B5EF4-FFF2-40B4-BE49-F238E27FC236}">
              <a16:creationId xmlns:a16="http://schemas.microsoft.com/office/drawing/2014/main" id="{A431765C-02A3-42BD-AD03-4A1D54CDBD4F}"/>
            </a:ext>
          </a:extLst>
        </xdr:cNvPr>
        <xdr:cNvSpPr/>
      </xdr:nvSpPr>
      <xdr:spPr>
        <a:xfrm>
          <a:off x="7670800" y="104542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textlink="">
      <xdr:nvSpPr>
        <xdr:cNvPr id="238" name="フローチャート: 判断 237">
          <a:extLst>
            <a:ext uri="{FF2B5EF4-FFF2-40B4-BE49-F238E27FC236}">
              <a16:creationId xmlns:a16="http://schemas.microsoft.com/office/drawing/2014/main" id="{39562459-1459-4643-86CE-57FA32B35170}"/>
            </a:ext>
          </a:extLst>
        </xdr:cNvPr>
        <xdr:cNvSpPr/>
      </xdr:nvSpPr>
      <xdr:spPr>
        <a:xfrm>
          <a:off x="6873240" y="10395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textlink="">
      <xdr:nvSpPr>
        <xdr:cNvPr id="239" name="フローチャート: 判断 238">
          <a:extLst>
            <a:ext uri="{FF2B5EF4-FFF2-40B4-BE49-F238E27FC236}">
              <a16:creationId xmlns:a16="http://schemas.microsoft.com/office/drawing/2014/main" id="{77403BFD-8B78-4C15-BADC-B41503B2344F}"/>
            </a:ext>
          </a:extLst>
        </xdr:cNvPr>
        <xdr:cNvSpPr/>
      </xdr:nvSpPr>
      <xdr:spPr>
        <a:xfrm>
          <a:off x="60985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0" name="テキスト ボックス 239">
          <a:extLst>
            <a:ext uri="{FF2B5EF4-FFF2-40B4-BE49-F238E27FC236}">
              <a16:creationId xmlns:a16="http://schemas.microsoft.com/office/drawing/2014/main" id="{3F83F4B8-7C4A-4183-BA4B-9B6CE4724C8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5442BF75-57D2-43C9-BC5E-F9E02A8E695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2" name="テキスト ボックス 241">
          <a:extLst>
            <a:ext uri="{FF2B5EF4-FFF2-40B4-BE49-F238E27FC236}">
              <a16:creationId xmlns:a16="http://schemas.microsoft.com/office/drawing/2014/main" id="{D601456D-E017-46B1-A402-029386B3D43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3" name="テキスト ボックス 242">
          <a:extLst>
            <a:ext uri="{FF2B5EF4-FFF2-40B4-BE49-F238E27FC236}">
              <a16:creationId xmlns:a16="http://schemas.microsoft.com/office/drawing/2014/main" id="{ACAFE2B5-24BC-4F5F-A078-4CA83377E1D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661B771F-78DC-463B-9077-39C3DA59109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151967</xdr:rowOff>
    </xdr:from>
    <xdr:to>
      <xdr:col>55</xdr:col>
      <xdr:colOff>50800</xdr:colOff>
      <xdr:row>60</xdr:row>
      <xdr:rowOff>82117</xdr:rowOff>
    </xdr:to>
    <xdr:sp textlink="">
      <xdr:nvSpPr>
        <xdr:cNvPr id="245" name="楕円 244">
          <a:extLst>
            <a:ext uri="{FF2B5EF4-FFF2-40B4-BE49-F238E27FC236}">
              <a16:creationId xmlns:a16="http://schemas.microsoft.com/office/drawing/2014/main" id="{EE7D9223-0760-495D-AD74-4D2F47D61CCE}"/>
            </a:ext>
          </a:extLst>
        </xdr:cNvPr>
        <xdr:cNvSpPr/>
      </xdr:nvSpPr>
      <xdr:spPr>
        <a:xfrm>
          <a:off x="9192260" y="100427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3394</xdr:rowOff>
    </xdr:from>
    <xdr:ext cx="599010" cy="259045"/>
    <xdr:sp textlink="">
      <xdr:nvSpPr>
        <xdr:cNvPr id="246" name="【橋りょう・トンネル】&#10;一人当たり有形固定資産（償却資産）額該当値テキスト">
          <a:extLst>
            <a:ext uri="{FF2B5EF4-FFF2-40B4-BE49-F238E27FC236}">
              <a16:creationId xmlns:a16="http://schemas.microsoft.com/office/drawing/2014/main" id="{86155D6A-8AFA-4CCA-83D3-26927688FED8}"/>
            </a:ext>
          </a:extLst>
        </xdr:cNvPr>
        <xdr:cNvSpPr txBox="1"/>
      </xdr:nvSpPr>
      <xdr:spPr>
        <a:xfrm>
          <a:off x="9258300" y="989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164758</xdr:rowOff>
    </xdr:from>
    <xdr:to>
      <xdr:col>50</xdr:col>
      <xdr:colOff>165100</xdr:colOff>
      <xdr:row>60</xdr:row>
      <xdr:rowOff>94908</xdr:rowOff>
    </xdr:to>
    <xdr:sp textlink="">
      <xdr:nvSpPr>
        <xdr:cNvPr id="247" name="楕円 246">
          <a:extLst>
            <a:ext uri="{FF2B5EF4-FFF2-40B4-BE49-F238E27FC236}">
              <a16:creationId xmlns:a16="http://schemas.microsoft.com/office/drawing/2014/main" id="{D58DEFBD-EA14-4588-B65D-FF3380B2C570}"/>
            </a:ext>
          </a:extLst>
        </xdr:cNvPr>
        <xdr:cNvSpPr/>
      </xdr:nvSpPr>
      <xdr:spPr>
        <a:xfrm>
          <a:off x="8445500" y="10055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31317</xdr:rowOff>
    </xdr:from>
    <xdr:to>
      <xdr:col>55</xdr:col>
      <xdr:colOff>0</xdr:colOff>
      <xdr:row>60</xdr:row>
      <xdr:rowOff>44108</xdr:rowOff>
    </xdr:to>
    <xdr:cxnSp macro="">
      <xdr:nvCxnSpPr>
        <xdr:cNvPr id="248" name="直線コネクタ 247">
          <a:extLst>
            <a:ext uri="{FF2B5EF4-FFF2-40B4-BE49-F238E27FC236}">
              <a16:creationId xmlns:a16="http://schemas.microsoft.com/office/drawing/2014/main" id="{B9B30898-194F-4297-B31B-D26186A6883E}"/>
            </a:ext>
          </a:extLst>
        </xdr:cNvPr>
        <xdr:cNvCxnSpPr/>
      </xdr:nvCxnSpPr>
      <xdr:spPr>
        <a:xfrm flipV="1">
          <a:off x="8496300" y="10089717"/>
          <a:ext cx="723900" cy="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10102</xdr:rowOff>
    </xdr:from>
    <xdr:to>
      <xdr:col>46</xdr:col>
      <xdr:colOff>38100</xdr:colOff>
      <xdr:row>60</xdr:row>
      <xdr:rowOff>111702</xdr:rowOff>
    </xdr:to>
    <xdr:sp textlink="">
      <xdr:nvSpPr>
        <xdr:cNvPr id="249" name="楕円 248">
          <a:extLst>
            <a:ext uri="{FF2B5EF4-FFF2-40B4-BE49-F238E27FC236}">
              <a16:creationId xmlns:a16="http://schemas.microsoft.com/office/drawing/2014/main" id="{98B26706-4D36-4424-967C-98A16F0CB82C}"/>
            </a:ext>
          </a:extLst>
        </xdr:cNvPr>
        <xdr:cNvSpPr/>
      </xdr:nvSpPr>
      <xdr:spPr>
        <a:xfrm>
          <a:off x="7670800" y="100685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44108</xdr:rowOff>
    </xdr:from>
    <xdr:to>
      <xdr:col>50</xdr:col>
      <xdr:colOff>114300</xdr:colOff>
      <xdr:row>60</xdr:row>
      <xdr:rowOff>60902</xdr:rowOff>
    </xdr:to>
    <xdr:cxnSp macro="">
      <xdr:nvCxnSpPr>
        <xdr:cNvPr id="250" name="直線コネクタ 249">
          <a:extLst>
            <a:ext uri="{FF2B5EF4-FFF2-40B4-BE49-F238E27FC236}">
              <a16:creationId xmlns:a16="http://schemas.microsoft.com/office/drawing/2014/main" id="{32499DCA-7AF7-4B68-885E-AB2DCE30AAB5}"/>
            </a:ext>
          </a:extLst>
        </xdr:cNvPr>
        <xdr:cNvCxnSpPr/>
      </xdr:nvCxnSpPr>
      <xdr:spPr>
        <a:xfrm flipV="1">
          <a:off x="7713980" y="10102508"/>
          <a:ext cx="78232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28599</xdr:rowOff>
    </xdr:from>
    <xdr:to>
      <xdr:col>41</xdr:col>
      <xdr:colOff>101600</xdr:colOff>
      <xdr:row>60</xdr:row>
      <xdr:rowOff>130199</xdr:rowOff>
    </xdr:to>
    <xdr:sp textlink="">
      <xdr:nvSpPr>
        <xdr:cNvPr id="251" name="楕円 250">
          <a:extLst>
            <a:ext uri="{FF2B5EF4-FFF2-40B4-BE49-F238E27FC236}">
              <a16:creationId xmlns:a16="http://schemas.microsoft.com/office/drawing/2014/main" id="{383C355A-330F-425B-9535-2560C4E41D47}"/>
            </a:ext>
          </a:extLst>
        </xdr:cNvPr>
        <xdr:cNvSpPr/>
      </xdr:nvSpPr>
      <xdr:spPr>
        <a:xfrm>
          <a:off x="6873240" y="1008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60902</xdr:rowOff>
    </xdr:from>
    <xdr:to>
      <xdr:col>45</xdr:col>
      <xdr:colOff>177800</xdr:colOff>
      <xdr:row>60</xdr:row>
      <xdr:rowOff>79399</xdr:rowOff>
    </xdr:to>
    <xdr:cxnSp macro="">
      <xdr:nvCxnSpPr>
        <xdr:cNvPr id="252" name="直線コネクタ 251">
          <a:extLst>
            <a:ext uri="{FF2B5EF4-FFF2-40B4-BE49-F238E27FC236}">
              <a16:creationId xmlns:a16="http://schemas.microsoft.com/office/drawing/2014/main" id="{F9D15250-6C88-44F7-BC3F-55B7E4A18D68}"/>
            </a:ext>
          </a:extLst>
        </xdr:cNvPr>
        <xdr:cNvCxnSpPr/>
      </xdr:nvCxnSpPr>
      <xdr:spPr>
        <a:xfrm flipV="1">
          <a:off x="6924040" y="10119302"/>
          <a:ext cx="78994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42103</xdr:rowOff>
    </xdr:from>
    <xdr:to>
      <xdr:col>36</xdr:col>
      <xdr:colOff>165100</xdr:colOff>
      <xdr:row>60</xdr:row>
      <xdr:rowOff>143703</xdr:rowOff>
    </xdr:to>
    <xdr:sp textlink="">
      <xdr:nvSpPr>
        <xdr:cNvPr id="253" name="楕円 252">
          <a:extLst>
            <a:ext uri="{FF2B5EF4-FFF2-40B4-BE49-F238E27FC236}">
              <a16:creationId xmlns:a16="http://schemas.microsoft.com/office/drawing/2014/main" id="{70DC94EE-50E7-469D-A3F4-681881B93688}"/>
            </a:ext>
          </a:extLst>
        </xdr:cNvPr>
        <xdr:cNvSpPr/>
      </xdr:nvSpPr>
      <xdr:spPr>
        <a:xfrm>
          <a:off x="6098540" y="101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79399</xdr:rowOff>
    </xdr:from>
    <xdr:to>
      <xdr:col>41</xdr:col>
      <xdr:colOff>50800</xdr:colOff>
      <xdr:row>60</xdr:row>
      <xdr:rowOff>92903</xdr:rowOff>
    </xdr:to>
    <xdr:cxnSp macro="">
      <xdr:nvCxnSpPr>
        <xdr:cNvPr id="254" name="直線コネクタ 253">
          <a:extLst>
            <a:ext uri="{FF2B5EF4-FFF2-40B4-BE49-F238E27FC236}">
              <a16:creationId xmlns:a16="http://schemas.microsoft.com/office/drawing/2014/main" id="{CAE4381F-99FA-4FCB-AAF3-E51644718393}"/>
            </a:ext>
          </a:extLst>
        </xdr:cNvPr>
        <xdr:cNvCxnSpPr/>
      </xdr:nvCxnSpPr>
      <xdr:spPr>
        <a:xfrm flipV="1">
          <a:off x="6149340" y="10137799"/>
          <a:ext cx="77470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textlink="">
      <xdr:nvSpPr>
        <xdr:cNvPr id="255" name="n_1aveValue【橋りょう・トンネル】&#10;一人当たり有形固定資産（償却資産）額">
          <a:extLst>
            <a:ext uri="{FF2B5EF4-FFF2-40B4-BE49-F238E27FC236}">
              <a16:creationId xmlns:a16="http://schemas.microsoft.com/office/drawing/2014/main" id="{C0468501-4E1C-4A93-A712-699C416CA615}"/>
            </a:ext>
          </a:extLst>
        </xdr:cNvPr>
        <xdr:cNvSpPr txBox="1"/>
      </xdr:nvSpPr>
      <xdr:spPr>
        <a:xfrm>
          <a:off x="8214575" y="1051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textlink="">
      <xdr:nvSpPr>
        <xdr:cNvPr id="256" name="n_2aveValue【橋りょう・トンネル】&#10;一人当たり有形固定資産（償却資産）額">
          <a:extLst>
            <a:ext uri="{FF2B5EF4-FFF2-40B4-BE49-F238E27FC236}">
              <a16:creationId xmlns:a16="http://schemas.microsoft.com/office/drawing/2014/main" id="{6E0D8FC5-CB75-4383-B577-584053BA4AE5}"/>
            </a:ext>
          </a:extLst>
        </xdr:cNvPr>
        <xdr:cNvSpPr txBox="1"/>
      </xdr:nvSpPr>
      <xdr:spPr>
        <a:xfrm>
          <a:off x="744495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91034</xdr:rowOff>
    </xdr:from>
    <xdr:ext cx="599010" cy="259045"/>
    <xdr:sp textlink="">
      <xdr:nvSpPr>
        <xdr:cNvPr id="257" name="n_3aveValue【橋りょう・トンネル】&#10;一人当たり有形固定資産（償却資産）額">
          <a:extLst>
            <a:ext uri="{FF2B5EF4-FFF2-40B4-BE49-F238E27FC236}">
              <a16:creationId xmlns:a16="http://schemas.microsoft.com/office/drawing/2014/main" id="{CBB5753A-9712-4E49-8FA5-CC11DCC5132C}"/>
            </a:ext>
          </a:extLst>
        </xdr:cNvPr>
        <xdr:cNvSpPr txBox="1"/>
      </xdr:nvSpPr>
      <xdr:spPr>
        <a:xfrm>
          <a:off x="6670255" y="104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109631</xdr:rowOff>
    </xdr:from>
    <xdr:ext cx="599010" cy="259045"/>
    <xdr:sp textlink="">
      <xdr:nvSpPr>
        <xdr:cNvPr id="258" name="n_4aveValue【橋りょう・トンネル】&#10;一人当たり有形固定資産（償却資産）額">
          <a:extLst>
            <a:ext uri="{FF2B5EF4-FFF2-40B4-BE49-F238E27FC236}">
              <a16:creationId xmlns:a16="http://schemas.microsoft.com/office/drawing/2014/main" id="{26E1E025-71B0-44C3-9BBF-1D0B2DCE48B6}"/>
            </a:ext>
          </a:extLst>
        </xdr:cNvPr>
        <xdr:cNvSpPr txBox="1"/>
      </xdr:nvSpPr>
      <xdr:spPr>
        <a:xfrm>
          <a:off x="5872695" y="10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111435</xdr:rowOff>
    </xdr:from>
    <xdr:ext cx="599010" cy="259045"/>
    <xdr:sp textlink="">
      <xdr:nvSpPr>
        <xdr:cNvPr id="259" name="n_1mainValue【橋りょう・トンネル】&#10;一人当たり有形固定資産（償却資産）額">
          <a:extLst>
            <a:ext uri="{FF2B5EF4-FFF2-40B4-BE49-F238E27FC236}">
              <a16:creationId xmlns:a16="http://schemas.microsoft.com/office/drawing/2014/main" id="{4ED65916-2C43-4CB2-B838-1503870D0AB1}"/>
            </a:ext>
          </a:extLst>
        </xdr:cNvPr>
        <xdr:cNvSpPr txBox="1"/>
      </xdr:nvSpPr>
      <xdr:spPr>
        <a:xfrm>
          <a:off x="8214575" y="983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128229</xdr:rowOff>
    </xdr:from>
    <xdr:ext cx="599010" cy="259045"/>
    <xdr:sp textlink="">
      <xdr:nvSpPr>
        <xdr:cNvPr id="260" name="n_2mainValue【橋りょう・トンネル】&#10;一人当たり有形固定資産（償却資産）額">
          <a:extLst>
            <a:ext uri="{FF2B5EF4-FFF2-40B4-BE49-F238E27FC236}">
              <a16:creationId xmlns:a16="http://schemas.microsoft.com/office/drawing/2014/main" id="{7CA94838-CFC3-4CAB-9E51-06683ED1F91D}"/>
            </a:ext>
          </a:extLst>
        </xdr:cNvPr>
        <xdr:cNvSpPr txBox="1"/>
      </xdr:nvSpPr>
      <xdr:spPr>
        <a:xfrm>
          <a:off x="7444955" y="985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146726</xdr:rowOff>
    </xdr:from>
    <xdr:ext cx="599010" cy="259045"/>
    <xdr:sp textlink="">
      <xdr:nvSpPr>
        <xdr:cNvPr id="261" name="n_3mainValue【橋りょう・トンネル】&#10;一人当たり有形固定資産（償却資産）額">
          <a:extLst>
            <a:ext uri="{FF2B5EF4-FFF2-40B4-BE49-F238E27FC236}">
              <a16:creationId xmlns:a16="http://schemas.microsoft.com/office/drawing/2014/main" id="{BE23D98D-7FB8-4D31-8C27-975A7B697715}"/>
            </a:ext>
          </a:extLst>
        </xdr:cNvPr>
        <xdr:cNvSpPr txBox="1"/>
      </xdr:nvSpPr>
      <xdr:spPr>
        <a:xfrm>
          <a:off x="6670255" y="986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160230</xdr:rowOff>
    </xdr:from>
    <xdr:ext cx="599010" cy="259045"/>
    <xdr:sp textlink="">
      <xdr:nvSpPr>
        <xdr:cNvPr id="262" name="n_4mainValue【橋りょう・トンネル】&#10;一人当たり有形固定資産（償却資産）額">
          <a:extLst>
            <a:ext uri="{FF2B5EF4-FFF2-40B4-BE49-F238E27FC236}">
              <a16:creationId xmlns:a16="http://schemas.microsoft.com/office/drawing/2014/main" id="{93EC3D6D-093D-4F15-BCAD-98A9C8B7C6E7}"/>
            </a:ext>
          </a:extLst>
        </xdr:cNvPr>
        <xdr:cNvSpPr txBox="1"/>
      </xdr:nvSpPr>
      <xdr:spPr>
        <a:xfrm>
          <a:off x="5872695" y="98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3" name="正方形/長方形 262">
          <a:extLst>
            <a:ext uri="{FF2B5EF4-FFF2-40B4-BE49-F238E27FC236}">
              <a16:creationId xmlns:a16="http://schemas.microsoft.com/office/drawing/2014/main" id="{61DB4EF1-9D8C-4A61-A876-4AFDB624DBB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4" name="正方形/長方形 263">
          <a:extLst>
            <a:ext uri="{FF2B5EF4-FFF2-40B4-BE49-F238E27FC236}">
              <a16:creationId xmlns:a16="http://schemas.microsoft.com/office/drawing/2014/main" id="{ED356E7D-7216-42B3-99F1-E4BB21A8B68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5" name="正方形/長方形 264">
          <a:extLst>
            <a:ext uri="{FF2B5EF4-FFF2-40B4-BE49-F238E27FC236}">
              <a16:creationId xmlns:a16="http://schemas.microsoft.com/office/drawing/2014/main" id="{FDCD99B1-3306-40DB-9BE4-22F90465763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6" name="正方形/長方形 265">
          <a:extLst>
            <a:ext uri="{FF2B5EF4-FFF2-40B4-BE49-F238E27FC236}">
              <a16:creationId xmlns:a16="http://schemas.microsoft.com/office/drawing/2014/main" id="{801CC3BD-DF54-4FB1-B583-1BFA71F4431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7" name="正方形/長方形 266">
          <a:extLst>
            <a:ext uri="{FF2B5EF4-FFF2-40B4-BE49-F238E27FC236}">
              <a16:creationId xmlns:a16="http://schemas.microsoft.com/office/drawing/2014/main" id="{D2C3D2A3-4E74-48D1-8EAF-96663D86F6E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8" name="正方形/長方形 267">
          <a:extLst>
            <a:ext uri="{FF2B5EF4-FFF2-40B4-BE49-F238E27FC236}">
              <a16:creationId xmlns:a16="http://schemas.microsoft.com/office/drawing/2014/main" id="{DADC9824-5B70-4EB2-9D47-7895E5123DD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9" name="正方形/長方形 268">
          <a:extLst>
            <a:ext uri="{FF2B5EF4-FFF2-40B4-BE49-F238E27FC236}">
              <a16:creationId xmlns:a16="http://schemas.microsoft.com/office/drawing/2014/main" id="{B581337A-26CE-497A-88C3-14436334CB3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0" name="正方形/長方形 269">
          <a:extLst>
            <a:ext uri="{FF2B5EF4-FFF2-40B4-BE49-F238E27FC236}">
              <a16:creationId xmlns:a16="http://schemas.microsoft.com/office/drawing/2014/main" id="{E16683DB-D6E2-4168-909B-7B757EB14D2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1" name="テキスト ボックス 270">
          <a:extLst>
            <a:ext uri="{FF2B5EF4-FFF2-40B4-BE49-F238E27FC236}">
              <a16:creationId xmlns:a16="http://schemas.microsoft.com/office/drawing/2014/main" id="{DC4C8D78-9CBB-4A15-A52E-17185E8866A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2E036B3-06BD-4297-811A-6EB7BA9BF1A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3" name="テキスト ボックス 272">
          <a:extLst>
            <a:ext uri="{FF2B5EF4-FFF2-40B4-BE49-F238E27FC236}">
              <a16:creationId xmlns:a16="http://schemas.microsoft.com/office/drawing/2014/main" id="{A524FCF6-9722-48F4-BC47-A9C1C454CC3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91E7C25-AC67-4FD4-B3A7-7510AEAF03D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5" name="テキスト ボックス 274">
          <a:extLst>
            <a:ext uri="{FF2B5EF4-FFF2-40B4-BE49-F238E27FC236}">
              <a16:creationId xmlns:a16="http://schemas.microsoft.com/office/drawing/2014/main" id="{2AF12ED9-9345-4C26-9DDC-82519DD4011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FEFDA9F-ACE2-4B8F-B179-FBE947F9BD3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7" name="テキスト ボックス 276">
          <a:extLst>
            <a:ext uri="{FF2B5EF4-FFF2-40B4-BE49-F238E27FC236}">
              <a16:creationId xmlns:a16="http://schemas.microsoft.com/office/drawing/2014/main" id="{B237FF91-387B-4678-BFA1-6E6B7764A70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6F505AE-9095-4FE5-A42F-4FE8DE835B9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79" name="テキスト ボックス 278">
          <a:extLst>
            <a:ext uri="{FF2B5EF4-FFF2-40B4-BE49-F238E27FC236}">
              <a16:creationId xmlns:a16="http://schemas.microsoft.com/office/drawing/2014/main" id="{8758EB33-50BE-4382-8177-84C65A516C66}"/>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3030DC5A-06F6-4900-8DE7-AB3C3683B91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1" name="テキスト ボックス 280">
          <a:extLst>
            <a:ext uri="{FF2B5EF4-FFF2-40B4-BE49-F238E27FC236}">
              <a16:creationId xmlns:a16="http://schemas.microsoft.com/office/drawing/2014/main" id="{276A3C7A-D02D-4A13-819A-1D373F000651}"/>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9DA6F00-A643-41AB-9B7A-C54D966472C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3" name="テキスト ボックス 282">
          <a:extLst>
            <a:ext uri="{FF2B5EF4-FFF2-40B4-BE49-F238E27FC236}">
              <a16:creationId xmlns:a16="http://schemas.microsoft.com/office/drawing/2014/main" id="{100D8E68-D130-4FB4-A2F4-FCEF14FF1CE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98D35B0-7F54-49D1-9226-4F542FAA074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5" name="テキスト ボックス 284">
          <a:extLst>
            <a:ext uri="{FF2B5EF4-FFF2-40B4-BE49-F238E27FC236}">
              <a16:creationId xmlns:a16="http://schemas.microsoft.com/office/drawing/2014/main" id="{29F15129-CEFE-456B-AC61-AB92EF20722E}"/>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6" name="【公営住宅】&#10;有形固定資産減価償却率グラフ枠">
          <a:extLst>
            <a:ext uri="{FF2B5EF4-FFF2-40B4-BE49-F238E27FC236}">
              <a16:creationId xmlns:a16="http://schemas.microsoft.com/office/drawing/2014/main" id="{95FB0C68-1696-4EF9-9B5D-B322F7E65B1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8046BE3D-9FBB-454F-9BAC-90D92A284BAC}"/>
            </a:ext>
          </a:extLst>
        </xdr:cNvPr>
        <xdr:cNvCxnSpPr/>
      </xdr:nvCxnSpPr>
      <xdr:spPr>
        <a:xfrm flipV="1">
          <a:off x="4086225" y="13281660"/>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textlink="">
      <xdr:nvSpPr>
        <xdr:cNvPr id="288" name="【公営住宅】&#10;有形固定資産減価償却率最小値テキスト">
          <a:extLst>
            <a:ext uri="{FF2B5EF4-FFF2-40B4-BE49-F238E27FC236}">
              <a16:creationId xmlns:a16="http://schemas.microsoft.com/office/drawing/2014/main" id="{4E4EE134-F49E-4D9F-B35C-CEFF3AF781A6}"/>
            </a:ext>
          </a:extLst>
        </xdr:cNvPr>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52DA9A8E-EA8B-4B14-BA54-8961F4BE6735}"/>
            </a:ext>
          </a:extLst>
        </xdr:cNvPr>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textlink="">
      <xdr:nvSpPr>
        <xdr:cNvPr id="290" name="【公営住宅】&#10;有形固定資産減価償却率最大値テキスト">
          <a:extLst>
            <a:ext uri="{FF2B5EF4-FFF2-40B4-BE49-F238E27FC236}">
              <a16:creationId xmlns:a16="http://schemas.microsoft.com/office/drawing/2014/main" id="{E824F45E-7CE5-4863-A579-369D1B30D5A1}"/>
            </a:ext>
          </a:extLst>
        </xdr:cNvPr>
        <xdr:cNvSpPr txBox="1"/>
      </xdr:nvSpPr>
      <xdr:spPr>
        <a:xfrm>
          <a:off x="412496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083204C2-9F2F-419F-A220-4F2583CEE4F3}"/>
            </a:ext>
          </a:extLst>
        </xdr:cNvPr>
        <xdr:cNvCxnSpPr/>
      </xdr:nvCxnSpPr>
      <xdr:spPr>
        <a:xfrm>
          <a:off x="4020820" y="1328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textlink="">
      <xdr:nvSpPr>
        <xdr:cNvPr id="292" name="【公営住宅】&#10;有形固定資産減価償却率平均値テキスト">
          <a:extLst>
            <a:ext uri="{FF2B5EF4-FFF2-40B4-BE49-F238E27FC236}">
              <a16:creationId xmlns:a16="http://schemas.microsoft.com/office/drawing/2014/main" id="{C1765585-3501-412D-B29C-9DA72F6707F9}"/>
            </a:ext>
          </a:extLst>
        </xdr:cNvPr>
        <xdr:cNvSpPr txBox="1"/>
      </xdr:nvSpPr>
      <xdr:spPr>
        <a:xfrm>
          <a:off x="4124960" y="13808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textlink="">
      <xdr:nvSpPr>
        <xdr:cNvPr id="293" name="フローチャート: 判断 292">
          <a:extLst>
            <a:ext uri="{FF2B5EF4-FFF2-40B4-BE49-F238E27FC236}">
              <a16:creationId xmlns:a16="http://schemas.microsoft.com/office/drawing/2014/main" id="{58031ADE-BE1C-4469-82B2-D8EA2AA30CDA}"/>
            </a:ext>
          </a:extLst>
        </xdr:cNvPr>
        <xdr:cNvSpPr/>
      </xdr:nvSpPr>
      <xdr:spPr>
        <a:xfrm>
          <a:off x="4036060" y="139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textlink="">
      <xdr:nvSpPr>
        <xdr:cNvPr id="294" name="フローチャート: 判断 293">
          <a:extLst>
            <a:ext uri="{FF2B5EF4-FFF2-40B4-BE49-F238E27FC236}">
              <a16:creationId xmlns:a16="http://schemas.microsoft.com/office/drawing/2014/main" id="{1B295A12-491E-40A5-A0DE-138F2B40F958}"/>
            </a:ext>
          </a:extLst>
        </xdr:cNvPr>
        <xdr:cNvSpPr/>
      </xdr:nvSpPr>
      <xdr:spPr>
        <a:xfrm>
          <a:off x="3312160" y="1396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textlink="">
      <xdr:nvSpPr>
        <xdr:cNvPr id="295" name="フローチャート: 判断 294">
          <a:extLst>
            <a:ext uri="{FF2B5EF4-FFF2-40B4-BE49-F238E27FC236}">
              <a16:creationId xmlns:a16="http://schemas.microsoft.com/office/drawing/2014/main" id="{03745087-EBFC-420A-B06C-C8A8F0DA1D2A}"/>
            </a:ext>
          </a:extLst>
        </xdr:cNvPr>
        <xdr:cNvSpPr/>
      </xdr:nvSpPr>
      <xdr:spPr>
        <a:xfrm>
          <a:off x="25146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textlink="">
      <xdr:nvSpPr>
        <xdr:cNvPr id="296" name="フローチャート: 判断 295">
          <a:extLst>
            <a:ext uri="{FF2B5EF4-FFF2-40B4-BE49-F238E27FC236}">
              <a16:creationId xmlns:a16="http://schemas.microsoft.com/office/drawing/2014/main" id="{A4F9E54E-036C-465E-833D-182ACE9BAB8D}"/>
            </a:ext>
          </a:extLst>
        </xdr:cNvPr>
        <xdr:cNvSpPr/>
      </xdr:nvSpPr>
      <xdr:spPr>
        <a:xfrm>
          <a:off x="17399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textlink="">
      <xdr:nvSpPr>
        <xdr:cNvPr id="297" name="フローチャート: 判断 296">
          <a:extLst>
            <a:ext uri="{FF2B5EF4-FFF2-40B4-BE49-F238E27FC236}">
              <a16:creationId xmlns:a16="http://schemas.microsoft.com/office/drawing/2014/main" id="{0F0157D5-DE76-47DC-95F3-E12A3868599C}"/>
            </a:ext>
          </a:extLst>
        </xdr:cNvPr>
        <xdr:cNvSpPr/>
      </xdr:nvSpPr>
      <xdr:spPr>
        <a:xfrm>
          <a:off x="965200" y="13979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707F1469-22E2-409A-B7D2-7DB9D5252A4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2A61272C-9CFE-492E-92F4-7ED14194A58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A5862258-403B-4272-ACF6-9A710A16C64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FFB1DF99-B711-4E6F-B8A0-421D02160A1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9B06BD7E-6C17-4C01-AAA5-8697FB6E397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textlink="">
      <xdr:nvSpPr>
        <xdr:cNvPr id="303" name="楕円 302">
          <a:extLst>
            <a:ext uri="{FF2B5EF4-FFF2-40B4-BE49-F238E27FC236}">
              <a16:creationId xmlns:a16="http://schemas.microsoft.com/office/drawing/2014/main" id="{131F714F-1B25-4EE1-8396-1130BE7DEB6A}"/>
            </a:ext>
          </a:extLst>
        </xdr:cNvPr>
        <xdr:cNvSpPr/>
      </xdr:nvSpPr>
      <xdr:spPr>
        <a:xfrm>
          <a:off x="403606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textlink="">
      <xdr:nvSpPr>
        <xdr:cNvPr id="304" name="【公営住宅】&#10;有形固定資産減価償却率該当値テキスト">
          <a:extLst>
            <a:ext uri="{FF2B5EF4-FFF2-40B4-BE49-F238E27FC236}">
              <a16:creationId xmlns:a16="http://schemas.microsoft.com/office/drawing/2014/main" id="{4213484D-3F49-4878-823F-67E919651E79}"/>
            </a:ext>
          </a:extLst>
        </xdr:cNvPr>
        <xdr:cNvSpPr txBox="1"/>
      </xdr:nvSpPr>
      <xdr:spPr>
        <a:xfrm>
          <a:off x="412496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122555</xdr:rowOff>
    </xdr:from>
    <xdr:to>
      <xdr:col>20</xdr:col>
      <xdr:colOff>38100</xdr:colOff>
      <xdr:row>85</xdr:row>
      <xdr:rowOff>52705</xdr:rowOff>
    </xdr:to>
    <xdr:sp textlink="">
      <xdr:nvSpPr>
        <xdr:cNvPr id="305" name="楕円 304">
          <a:extLst>
            <a:ext uri="{FF2B5EF4-FFF2-40B4-BE49-F238E27FC236}">
              <a16:creationId xmlns:a16="http://schemas.microsoft.com/office/drawing/2014/main" id="{A3D51CCA-14F7-4288-8E71-E19A9F683836}"/>
            </a:ext>
          </a:extLst>
        </xdr:cNvPr>
        <xdr:cNvSpPr/>
      </xdr:nvSpPr>
      <xdr:spPr>
        <a:xfrm>
          <a:off x="3312160" y="14204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xdr:rowOff>
    </xdr:from>
    <xdr:to>
      <xdr:col>24</xdr:col>
      <xdr:colOff>63500</xdr:colOff>
      <xdr:row>85</xdr:row>
      <xdr:rowOff>15239</xdr:rowOff>
    </xdr:to>
    <xdr:cxnSp macro="">
      <xdr:nvCxnSpPr>
        <xdr:cNvPr id="306" name="直線コネクタ 305">
          <a:extLst>
            <a:ext uri="{FF2B5EF4-FFF2-40B4-BE49-F238E27FC236}">
              <a16:creationId xmlns:a16="http://schemas.microsoft.com/office/drawing/2014/main" id="{8F7B09D6-3F8B-4C23-9E64-08BA2F9AF441}"/>
            </a:ext>
          </a:extLst>
        </xdr:cNvPr>
        <xdr:cNvCxnSpPr/>
      </xdr:nvCxnSpPr>
      <xdr:spPr>
        <a:xfrm>
          <a:off x="3355340" y="14251305"/>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textlink="">
      <xdr:nvSpPr>
        <xdr:cNvPr id="307" name="楕円 306">
          <a:extLst>
            <a:ext uri="{FF2B5EF4-FFF2-40B4-BE49-F238E27FC236}">
              <a16:creationId xmlns:a16="http://schemas.microsoft.com/office/drawing/2014/main" id="{D71CA89E-A3B2-4696-8B77-6F38DC7842F1}"/>
            </a:ext>
          </a:extLst>
        </xdr:cNvPr>
        <xdr:cNvSpPr/>
      </xdr:nvSpPr>
      <xdr:spPr>
        <a:xfrm>
          <a:off x="2514600" y="141871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156211</xdr:rowOff>
    </xdr:from>
    <xdr:to>
      <xdr:col>19</xdr:col>
      <xdr:colOff>177800</xdr:colOff>
      <xdr:row>85</xdr:row>
      <xdr:rowOff>1905</xdr:rowOff>
    </xdr:to>
    <xdr:cxnSp macro="">
      <xdr:nvCxnSpPr>
        <xdr:cNvPr id="308" name="直線コネクタ 307">
          <a:extLst>
            <a:ext uri="{FF2B5EF4-FFF2-40B4-BE49-F238E27FC236}">
              <a16:creationId xmlns:a16="http://schemas.microsoft.com/office/drawing/2014/main" id="{2DAE5B7B-0847-4B9F-A1D6-F7DD470729B3}"/>
            </a:ext>
          </a:extLst>
        </xdr:cNvPr>
        <xdr:cNvCxnSpPr/>
      </xdr:nvCxnSpPr>
      <xdr:spPr>
        <a:xfrm>
          <a:off x="2565400" y="14237971"/>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textlink="">
      <xdr:nvSpPr>
        <xdr:cNvPr id="309" name="楕円 308">
          <a:extLst>
            <a:ext uri="{FF2B5EF4-FFF2-40B4-BE49-F238E27FC236}">
              <a16:creationId xmlns:a16="http://schemas.microsoft.com/office/drawing/2014/main" id="{33A43A48-C84D-4145-8B74-CCA8977E7579}"/>
            </a:ext>
          </a:extLst>
        </xdr:cNvPr>
        <xdr:cNvSpPr/>
      </xdr:nvSpPr>
      <xdr:spPr>
        <a:xfrm>
          <a:off x="17399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84</xdr:row>
      <xdr:rowOff>156211</xdr:rowOff>
    </xdr:to>
    <xdr:cxnSp macro="">
      <xdr:nvCxnSpPr>
        <xdr:cNvPr id="310" name="直線コネクタ 309">
          <a:extLst>
            <a:ext uri="{FF2B5EF4-FFF2-40B4-BE49-F238E27FC236}">
              <a16:creationId xmlns:a16="http://schemas.microsoft.com/office/drawing/2014/main" id="{B2A591C1-FEBA-4454-8DE6-4D0A81514498}"/>
            </a:ext>
          </a:extLst>
        </xdr:cNvPr>
        <xdr:cNvCxnSpPr/>
      </xdr:nvCxnSpPr>
      <xdr:spPr>
        <a:xfrm>
          <a:off x="1790700" y="14224635"/>
          <a:ext cx="7747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74930</xdr:rowOff>
    </xdr:from>
    <xdr:to>
      <xdr:col>6</xdr:col>
      <xdr:colOff>38100</xdr:colOff>
      <xdr:row>85</xdr:row>
      <xdr:rowOff>5080</xdr:rowOff>
    </xdr:to>
    <xdr:sp textlink="">
      <xdr:nvSpPr>
        <xdr:cNvPr id="311" name="楕円 310">
          <a:extLst>
            <a:ext uri="{FF2B5EF4-FFF2-40B4-BE49-F238E27FC236}">
              <a16:creationId xmlns:a16="http://schemas.microsoft.com/office/drawing/2014/main" id="{CA15288A-6891-4943-9BCA-7EC5A40EE0E2}"/>
            </a:ext>
          </a:extLst>
        </xdr:cNvPr>
        <xdr:cNvSpPr/>
      </xdr:nvSpPr>
      <xdr:spPr>
        <a:xfrm>
          <a:off x="965200" y="1415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125730</xdr:rowOff>
    </xdr:from>
    <xdr:to>
      <xdr:col>10</xdr:col>
      <xdr:colOff>114300</xdr:colOff>
      <xdr:row>84</xdr:row>
      <xdr:rowOff>142875</xdr:rowOff>
    </xdr:to>
    <xdr:cxnSp macro="">
      <xdr:nvCxnSpPr>
        <xdr:cNvPr id="312" name="直線コネクタ 311">
          <a:extLst>
            <a:ext uri="{FF2B5EF4-FFF2-40B4-BE49-F238E27FC236}">
              <a16:creationId xmlns:a16="http://schemas.microsoft.com/office/drawing/2014/main" id="{13823D6C-1590-4972-BE70-0E9C687F2793}"/>
            </a:ext>
          </a:extLst>
        </xdr:cNvPr>
        <xdr:cNvCxnSpPr/>
      </xdr:nvCxnSpPr>
      <xdr:spPr>
        <a:xfrm>
          <a:off x="1008380" y="1420749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textlink="">
      <xdr:nvSpPr>
        <xdr:cNvPr id="313" name="n_1aveValue【公営住宅】&#10;有形固定資産減価償却率">
          <a:extLst>
            <a:ext uri="{FF2B5EF4-FFF2-40B4-BE49-F238E27FC236}">
              <a16:creationId xmlns:a16="http://schemas.microsoft.com/office/drawing/2014/main" id="{C37524EE-B4C3-4A78-9E43-4AE45EB00F99}"/>
            </a:ext>
          </a:extLst>
        </xdr:cNvPr>
        <xdr:cNvSpPr txBox="1"/>
      </xdr:nvSpPr>
      <xdr:spPr>
        <a:xfrm>
          <a:off x="317056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textlink="">
      <xdr:nvSpPr>
        <xdr:cNvPr id="314" name="n_2aveValue【公営住宅】&#10;有形固定資産減価償却率">
          <a:extLst>
            <a:ext uri="{FF2B5EF4-FFF2-40B4-BE49-F238E27FC236}">
              <a16:creationId xmlns:a16="http://schemas.microsoft.com/office/drawing/2014/main" id="{F4C5FFF0-E37F-4400-A910-FE8D60C48FCF}"/>
            </a:ext>
          </a:extLst>
        </xdr:cNvPr>
        <xdr:cNvSpPr txBox="1"/>
      </xdr:nvSpPr>
      <xdr:spPr>
        <a:xfrm>
          <a:off x="238570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149241</xdr:rowOff>
    </xdr:from>
    <xdr:ext cx="405111" cy="259045"/>
    <xdr:sp textlink="">
      <xdr:nvSpPr>
        <xdr:cNvPr id="315" name="n_3aveValue【公営住宅】&#10;有形固定資産減価償却率">
          <a:extLst>
            <a:ext uri="{FF2B5EF4-FFF2-40B4-BE49-F238E27FC236}">
              <a16:creationId xmlns:a16="http://schemas.microsoft.com/office/drawing/2014/main" id="{5EA82D15-5A19-477E-87B2-7DE94A0BFE79}"/>
            </a:ext>
          </a:extLst>
        </xdr:cNvPr>
        <xdr:cNvSpPr txBox="1"/>
      </xdr:nvSpPr>
      <xdr:spPr>
        <a:xfrm>
          <a:off x="161100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12082</xdr:rowOff>
    </xdr:from>
    <xdr:ext cx="405111" cy="259045"/>
    <xdr:sp textlink="">
      <xdr:nvSpPr>
        <xdr:cNvPr id="316" name="n_4aveValue【公営住宅】&#10;有形固定資産減価償却率">
          <a:extLst>
            <a:ext uri="{FF2B5EF4-FFF2-40B4-BE49-F238E27FC236}">
              <a16:creationId xmlns:a16="http://schemas.microsoft.com/office/drawing/2014/main" id="{9C31AAC1-04B6-4EE6-996E-FCADE24293C1}"/>
            </a:ext>
          </a:extLst>
        </xdr:cNvPr>
        <xdr:cNvSpPr txBox="1"/>
      </xdr:nvSpPr>
      <xdr:spPr>
        <a:xfrm>
          <a:off x="8363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43832</xdr:rowOff>
    </xdr:from>
    <xdr:ext cx="405111" cy="259045"/>
    <xdr:sp textlink="">
      <xdr:nvSpPr>
        <xdr:cNvPr id="317" name="n_1mainValue【公営住宅】&#10;有形固定資産減価償却率">
          <a:extLst>
            <a:ext uri="{FF2B5EF4-FFF2-40B4-BE49-F238E27FC236}">
              <a16:creationId xmlns:a16="http://schemas.microsoft.com/office/drawing/2014/main" id="{65459DA4-2962-4C3F-A43A-A0C557B6606F}"/>
            </a:ext>
          </a:extLst>
        </xdr:cNvPr>
        <xdr:cNvSpPr txBox="1"/>
      </xdr:nvSpPr>
      <xdr:spPr>
        <a:xfrm>
          <a:off x="317056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textlink="">
      <xdr:nvSpPr>
        <xdr:cNvPr id="318" name="n_2mainValue【公営住宅】&#10;有形固定資産減価償却率">
          <a:extLst>
            <a:ext uri="{FF2B5EF4-FFF2-40B4-BE49-F238E27FC236}">
              <a16:creationId xmlns:a16="http://schemas.microsoft.com/office/drawing/2014/main" id="{33177091-2037-4333-9B72-1DD9D21A8167}"/>
            </a:ext>
          </a:extLst>
        </xdr:cNvPr>
        <xdr:cNvSpPr txBox="1"/>
      </xdr:nvSpPr>
      <xdr:spPr>
        <a:xfrm>
          <a:off x="238570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textlink="">
      <xdr:nvSpPr>
        <xdr:cNvPr id="319" name="n_3mainValue【公営住宅】&#10;有形固定資産減価償却率">
          <a:extLst>
            <a:ext uri="{FF2B5EF4-FFF2-40B4-BE49-F238E27FC236}">
              <a16:creationId xmlns:a16="http://schemas.microsoft.com/office/drawing/2014/main" id="{2EA9130A-88C8-4218-8507-3B8C2013CB47}"/>
            </a:ext>
          </a:extLst>
        </xdr:cNvPr>
        <xdr:cNvSpPr txBox="1"/>
      </xdr:nvSpPr>
      <xdr:spPr>
        <a:xfrm>
          <a:off x="16110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167657</xdr:rowOff>
    </xdr:from>
    <xdr:ext cx="405111" cy="259045"/>
    <xdr:sp textlink="">
      <xdr:nvSpPr>
        <xdr:cNvPr id="320" name="n_4mainValue【公営住宅】&#10;有形固定資産減価償却率">
          <a:extLst>
            <a:ext uri="{FF2B5EF4-FFF2-40B4-BE49-F238E27FC236}">
              <a16:creationId xmlns:a16="http://schemas.microsoft.com/office/drawing/2014/main" id="{954463D9-FA7D-46D4-B743-5A8D354DC2A4}"/>
            </a:ext>
          </a:extLst>
        </xdr:cNvPr>
        <xdr:cNvSpPr txBox="1"/>
      </xdr:nvSpPr>
      <xdr:spPr>
        <a:xfrm>
          <a:off x="836304" y="1424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B563FE2F-85FB-4349-9C83-1477FBC3FBA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9097FF1D-C656-4CE9-97F1-4C98BA07846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CA65D461-AD2B-4293-B32D-91ADEADA24A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947BF282-7E04-40D8-BBF3-34CA1EFD19D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7B27D6A0-4A8A-4DCE-97BE-82F81D5F745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6302B61C-8C4B-4BBC-98B5-2660A34E9AF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420AE0A6-7445-449F-8135-498D6833076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E244150D-CF64-4CD7-87F8-48DED8D095D8}"/>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91CB43DA-23C6-41B0-B683-02091C5A80B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501E826-C67A-4376-A4F4-678341B9184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21A378B6-4D16-43ED-82A1-6463DB2A9031}"/>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32" name="テキスト ボックス 331">
          <a:extLst>
            <a:ext uri="{FF2B5EF4-FFF2-40B4-BE49-F238E27FC236}">
              <a16:creationId xmlns:a16="http://schemas.microsoft.com/office/drawing/2014/main" id="{3A8472EA-B724-4D7F-9DF6-EC6AD5DCE4DE}"/>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72FD29B8-C7F2-412F-BA51-628CEE898AD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textlink="">
      <xdr:nvSpPr>
        <xdr:cNvPr id="334" name="テキスト ボックス 333">
          <a:extLst>
            <a:ext uri="{FF2B5EF4-FFF2-40B4-BE49-F238E27FC236}">
              <a16:creationId xmlns:a16="http://schemas.microsoft.com/office/drawing/2014/main" id="{F3EC6754-2704-45B2-A78E-556C7CFDA879}"/>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F367933-F0B9-49D3-91C8-24180D38071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textlink="">
      <xdr:nvSpPr>
        <xdr:cNvPr id="336" name="テキスト ボックス 335">
          <a:extLst>
            <a:ext uri="{FF2B5EF4-FFF2-40B4-BE49-F238E27FC236}">
              <a16:creationId xmlns:a16="http://schemas.microsoft.com/office/drawing/2014/main" id="{14113CCF-FE1D-4F7B-9650-AF25D86410F9}"/>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31B2440-83E2-4780-B792-ACF88016607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textlink="">
      <xdr:nvSpPr>
        <xdr:cNvPr id="338" name="テキスト ボックス 337">
          <a:extLst>
            <a:ext uri="{FF2B5EF4-FFF2-40B4-BE49-F238E27FC236}">
              <a16:creationId xmlns:a16="http://schemas.microsoft.com/office/drawing/2014/main" id="{5F2B58B8-B147-4FAC-8E87-82119AD9A253}"/>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FFAEFC5-0CB1-4588-AF32-7CA4E5C9C34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textlink="">
      <xdr:nvSpPr>
        <xdr:cNvPr id="340" name="テキスト ボックス 339">
          <a:extLst>
            <a:ext uri="{FF2B5EF4-FFF2-40B4-BE49-F238E27FC236}">
              <a16:creationId xmlns:a16="http://schemas.microsoft.com/office/drawing/2014/main" id="{505085B0-A1A9-46AC-B817-8E79C2058769}"/>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AAFEA13D-5310-4C4A-9A06-A49797FA4334}"/>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textlink="">
      <xdr:nvSpPr>
        <xdr:cNvPr id="342" name="テキスト ボックス 341">
          <a:extLst>
            <a:ext uri="{FF2B5EF4-FFF2-40B4-BE49-F238E27FC236}">
              <a16:creationId xmlns:a16="http://schemas.microsoft.com/office/drawing/2014/main" id="{7D6F8ED6-715E-4162-8E18-9BDD22E36702}"/>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86969DB-1261-4D4E-ACC6-70D1E535B70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textlink="">
      <xdr:nvSpPr>
        <xdr:cNvPr id="344" name="テキスト ボックス 343">
          <a:extLst>
            <a:ext uri="{FF2B5EF4-FFF2-40B4-BE49-F238E27FC236}">
              <a16:creationId xmlns:a16="http://schemas.microsoft.com/office/drawing/2014/main" id="{A98209A2-13E9-4B2D-ADD1-5C7653CFE26E}"/>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5" name="【公営住宅】&#10;一人当たり面積グラフ枠">
          <a:extLst>
            <a:ext uri="{FF2B5EF4-FFF2-40B4-BE49-F238E27FC236}">
              <a16:creationId xmlns:a16="http://schemas.microsoft.com/office/drawing/2014/main" id="{AE783BFD-2BD0-4502-9612-86907BE849F5}"/>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7779F591-3EB7-44EF-8BE4-1DDF5F0D5598}"/>
            </a:ext>
          </a:extLst>
        </xdr:cNvPr>
        <xdr:cNvCxnSpPr/>
      </xdr:nvCxnSpPr>
      <xdr:spPr>
        <a:xfrm flipV="1">
          <a:off x="9219565" y="13152883"/>
          <a:ext cx="0" cy="1431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textlink="">
      <xdr:nvSpPr>
        <xdr:cNvPr id="347" name="【公営住宅】&#10;一人当たり面積最小値テキスト">
          <a:extLst>
            <a:ext uri="{FF2B5EF4-FFF2-40B4-BE49-F238E27FC236}">
              <a16:creationId xmlns:a16="http://schemas.microsoft.com/office/drawing/2014/main" id="{367626A4-975A-4742-9CE3-5E670D369FD7}"/>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73FD59F1-0CEF-4B95-81B2-B3FF7F585A18}"/>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textlink="">
      <xdr:nvSpPr>
        <xdr:cNvPr id="349" name="【公営住宅】&#10;一人当たり面積最大値テキスト">
          <a:extLst>
            <a:ext uri="{FF2B5EF4-FFF2-40B4-BE49-F238E27FC236}">
              <a16:creationId xmlns:a16="http://schemas.microsoft.com/office/drawing/2014/main" id="{47A5B953-A402-4A54-B579-891829025396}"/>
            </a:ext>
          </a:extLst>
        </xdr:cNvPr>
        <xdr:cNvSpPr txBox="1"/>
      </xdr:nvSpPr>
      <xdr:spPr>
        <a:xfrm>
          <a:off x="9258300" y="1293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91C513AF-BFF4-4E42-8765-A1D88D6C3A4A}"/>
            </a:ext>
          </a:extLst>
        </xdr:cNvPr>
        <xdr:cNvCxnSpPr/>
      </xdr:nvCxnSpPr>
      <xdr:spPr>
        <a:xfrm>
          <a:off x="915416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29996</xdr:rowOff>
    </xdr:from>
    <xdr:ext cx="469744" cy="259045"/>
    <xdr:sp textlink="">
      <xdr:nvSpPr>
        <xdr:cNvPr id="351" name="【公営住宅】&#10;一人当たり面積平均値テキスト">
          <a:extLst>
            <a:ext uri="{FF2B5EF4-FFF2-40B4-BE49-F238E27FC236}">
              <a16:creationId xmlns:a16="http://schemas.microsoft.com/office/drawing/2014/main" id="{F57330BF-4FCB-49CF-A730-3663827A0DE8}"/>
            </a:ext>
          </a:extLst>
        </xdr:cNvPr>
        <xdr:cNvSpPr txBox="1"/>
      </xdr:nvSpPr>
      <xdr:spPr>
        <a:xfrm>
          <a:off x="9258300" y="14447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textlink="">
      <xdr:nvSpPr>
        <xdr:cNvPr id="352" name="フローチャート: 判断 351">
          <a:extLst>
            <a:ext uri="{FF2B5EF4-FFF2-40B4-BE49-F238E27FC236}">
              <a16:creationId xmlns:a16="http://schemas.microsoft.com/office/drawing/2014/main" id="{801C801B-3114-4BEB-B3C4-45D0832B5949}"/>
            </a:ext>
          </a:extLst>
        </xdr:cNvPr>
        <xdr:cNvSpPr/>
      </xdr:nvSpPr>
      <xdr:spPr>
        <a:xfrm>
          <a:off x="9192260" y="144686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textlink="">
      <xdr:nvSpPr>
        <xdr:cNvPr id="353" name="フローチャート: 判断 352">
          <a:extLst>
            <a:ext uri="{FF2B5EF4-FFF2-40B4-BE49-F238E27FC236}">
              <a16:creationId xmlns:a16="http://schemas.microsoft.com/office/drawing/2014/main" id="{F90F7493-C638-4EB3-8943-6BB7DFE3B0E2}"/>
            </a:ext>
          </a:extLst>
        </xdr:cNvPr>
        <xdr:cNvSpPr/>
      </xdr:nvSpPr>
      <xdr:spPr>
        <a:xfrm>
          <a:off x="8445500" y="1447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textlink="">
      <xdr:nvSpPr>
        <xdr:cNvPr id="354" name="フローチャート: 判断 353">
          <a:extLst>
            <a:ext uri="{FF2B5EF4-FFF2-40B4-BE49-F238E27FC236}">
              <a16:creationId xmlns:a16="http://schemas.microsoft.com/office/drawing/2014/main" id="{85F4DABF-A2C8-4333-8F4E-7D2D0A0CE9C5}"/>
            </a:ext>
          </a:extLst>
        </xdr:cNvPr>
        <xdr:cNvSpPr/>
      </xdr:nvSpPr>
      <xdr:spPr>
        <a:xfrm>
          <a:off x="7670800" y="144706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textlink="">
      <xdr:nvSpPr>
        <xdr:cNvPr id="355" name="フローチャート: 判断 354">
          <a:extLst>
            <a:ext uri="{FF2B5EF4-FFF2-40B4-BE49-F238E27FC236}">
              <a16:creationId xmlns:a16="http://schemas.microsoft.com/office/drawing/2014/main" id="{A5A61BE3-6577-467F-9721-7FEE27DDDFD1}"/>
            </a:ext>
          </a:extLst>
        </xdr:cNvPr>
        <xdr:cNvSpPr/>
      </xdr:nvSpPr>
      <xdr:spPr>
        <a:xfrm>
          <a:off x="6873240" y="1444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textlink="">
      <xdr:nvSpPr>
        <xdr:cNvPr id="356" name="フローチャート: 判断 355">
          <a:extLst>
            <a:ext uri="{FF2B5EF4-FFF2-40B4-BE49-F238E27FC236}">
              <a16:creationId xmlns:a16="http://schemas.microsoft.com/office/drawing/2014/main" id="{CD16F9D5-9CAB-4A6C-AC61-8C73FA6BDCC6}"/>
            </a:ext>
          </a:extLst>
        </xdr:cNvPr>
        <xdr:cNvSpPr/>
      </xdr:nvSpPr>
      <xdr:spPr>
        <a:xfrm>
          <a:off x="60985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7" name="テキスト ボックス 356">
          <a:extLst>
            <a:ext uri="{FF2B5EF4-FFF2-40B4-BE49-F238E27FC236}">
              <a16:creationId xmlns:a16="http://schemas.microsoft.com/office/drawing/2014/main" id="{C183291A-1315-4750-A969-0E5CC628B31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8" name="テキスト ボックス 357">
          <a:extLst>
            <a:ext uri="{FF2B5EF4-FFF2-40B4-BE49-F238E27FC236}">
              <a16:creationId xmlns:a16="http://schemas.microsoft.com/office/drawing/2014/main" id="{1C5BDB5F-D43E-436B-ABD5-A6496F3BE06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9" name="テキスト ボックス 358">
          <a:extLst>
            <a:ext uri="{FF2B5EF4-FFF2-40B4-BE49-F238E27FC236}">
              <a16:creationId xmlns:a16="http://schemas.microsoft.com/office/drawing/2014/main" id="{C653A891-0246-4A9D-8236-B3FEC75B98F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0" name="テキスト ボックス 359">
          <a:extLst>
            <a:ext uri="{FF2B5EF4-FFF2-40B4-BE49-F238E27FC236}">
              <a16:creationId xmlns:a16="http://schemas.microsoft.com/office/drawing/2014/main" id="{8D0F31FB-99E8-4A00-BEC0-B28A5516026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1" name="テキスト ボックス 360">
          <a:extLst>
            <a:ext uri="{FF2B5EF4-FFF2-40B4-BE49-F238E27FC236}">
              <a16:creationId xmlns:a16="http://schemas.microsoft.com/office/drawing/2014/main" id="{3296CA14-CFC0-4CA9-9679-F3839C145F0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110286</xdr:rowOff>
    </xdr:from>
    <xdr:to>
      <xdr:col>55</xdr:col>
      <xdr:colOff>50800</xdr:colOff>
      <xdr:row>86</xdr:row>
      <xdr:rowOff>40436</xdr:rowOff>
    </xdr:to>
    <xdr:sp textlink="">
      <xdr:nvSpPr>
        <xdr:cNvPr id="362" name="楕円 361">
          <a:extLst>
            <a:ext uri="{FF2B5EF4-FFF2-40B4-BE49-F238E27FC236}">
              <a16:creationId xmlns:a16="http://schemas.microsoft.com/office/drawing/2014/main" id="{7C57657C-7E4D-4813-BD4F-59095C7BA48C}"/>
            </a:ext>
          </a:extLst>
        </xdr:cNvPr>
        <xdr:cNvSpPr/>
      </xdr:nvSpPr>
      <xdr:spPr>
        <a:xfrm>
          <a:off x="9192260" y="143596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133163</xdr:rowOff>
    </xdr:from>
    <xdr:ext cx="469744" cy="259045"/>
    <xdr:sp textlink="">
      <xdr:nvSpPr>
        <xdr:cNvPr id="363" name="【公営住宅】&#10;一人当たり面積該当値テキスト">
          <a:extLst>
            <a:ext uri="{FF2B5EF4-FFF2-40B4-BE49-F238E27FC236}">
              <a16:creationId xmlns:a16="http://schemas.microsoft.com/office/drawing/2014/main" id="{78B70525-1A5C-487C-A19E-06E252586D17}"/>
            </a:ext>
          </a:extLst>
        </xdr:cNvPr>
        <xdr:cNvSpPr txBox="1"/>
      </xdr:nvSpPr>
      <xdr:spPr>
        <a:xfrm>
          <a:off x="9258300" y="142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112998</xdr:rowOff>
    </xdr:from>
    <xdr:to>
      <xdr:col>50</xdr:col>
      <xdr:colOff>165100</xdr:colOff>
      <xdr:row>86</xdr:row>
      <xdr:rowOff>43148</xdr:rowOff>
    </xdr:to>
    <xdr:sp textlink="">
      <xdr:nvSpPr>
        <xdr:cNvPr id="364" name="楕円 363">
          <a:extLst>
            <a:ext uri="{FF2B5EF4-FFF2-40B4-BE49-F238E27FC236}">
              <a16:creationId xmlns:a16="http://schemas.microsoft.com/office/drawing/2014/main" id="{7363BDA7-ADAE-4DCC-A154-BC3670D4CEA8}"/>
            </a:ext>
          </a:extLst>
        </xdr:cNvPr>
        <xdr:cNvSpPr/>
      </xdr:nvSpPr>
      <xdr:spPr>
        <a:xfrm>
          <a:off x="8445500" y="14362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161086</xdr:rowOff>
    </xdr:from>
    <xdr:to>
      <xdr:col>55</xdr:col>
      <xdr:colOff>0</xdr:colOff>
      <xdr:row>85</xdr:row>
      <xdr:rowOff>163798</xdr:rowOff>
    </xdr:to>
    <xdr:cxnSp macro="">
      <xdr:nvCxnSpPr>
        <xdr:cNvPr id="365" name="直線コネクタ 364">
          <a:extLst>
            <a:ext uri="{FF2B5EF4-FFF2-40B4-BE49-F238E27FC236}">
              <a16:creationId xmlns:a16="http://schemas.microsoft.com/office/drawing/2014/main" id="{313B30AC-0E62-4AC3-ACFD-8D349E352CC7}"/>
            </a:ext>
          </a:extLst>
        </xdr:cNvPr>
        <xdr:cNvCxnSpPr/>
      </xdr:nvCxnSpPr>
      <xdr:spPr>
        <a:xfrm flipV="1">
          <a:off x="8496300" y="14410486"/>
          <a:ext cx="7239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115447</xdr:rowOff>
    </xdr:from>
    <xdr:to>
      <xdr:col>46</xdr:col>
      <xdr:colOff>38100</xdr:colOff>
      <xdr:row>86</xdr:row>
      <xdr:rowOff>45597</xdr:rowOff>
    </xdr:to>
    <xdr:sp textlink="">
      <xdr:nvSpPr>
        <xdr:cNvPr id="366" name="楕円 365">
          <a:extLst>
            <a:ext uri="{FF2B5EF4-FFF2-40B4-BE49-F238E27FC236}">
              <a16:creationId xmlns:a16="http://schemas.microsoft.com/office/drawing/2014/main" id="{F8306680-CFAA-4F59-A46D-E13252324AB9}"/>
            </a:ext>
          </a:extLst>
        </xdr:cNvPr>
        <xdr:cNvSpPr/>
      </xdr:nvSpPr>
      <xdr:spPr>
        <a:xfrm>
          <a:off x="7670800" y="14364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163798</xdr:rowOff>
    </xdr:from>
    <xdr:to>
      <xdr:col>50</xdr:col>
      <xdr:colOff>114300</xdr:colOff>
      <xdr:row>85</xdr:row>
      <xdr:rowOff>166247</xdr:rowOff>
    </xdr:to>
    <xdr:cxnSp macro="">
      <xdr:nvCxnSpPr>
        <xdr:cNvPr id="367" name="直線コネクタ 366">
          <a:extLst>
            <a:ext uri="{FF2B5EF4-FFF2-40B4-BE49-F238E27FC236}">
              <a16:creationId xmlns:a16="http://schemas.microsoft.com/office/drawing/2014/main" id="{2D39099D-CD8E-4389-A95B-BFE8386433B9}"/>
            </a:ext>
          </a:extLst>
        </xdr:cNvPr>
        <xdr:cNvCxnSpPr/>
      </xdr:nvCxnSpPr>
      <xdr:spPr>
        <a:xfrm flipV="1">
          <a:off x="7713980" y="14413198"/>
          <a:ext cx="78232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117897</xdr:rowOff>
    </xdr:from>
    <xdr:to>
      <xdr:col>41</xdr:col>
      <xdr:colOff>101600</xdr:colOff>
      <xdr:row>86</xdr:row>
      <xdr:rowOff>48047</xdr:rowOff>
    </xdr:to>
    <xdr:sp textlink="">
      <xdr:nvSpPr>
        <xdr:cNvPr id="368" name="楕円 367">
          <a:extLst>
            <a:ext uri="{FF2B5EF4-FFF2-40B4-BE49-F238E27FC236}">
              <a16:creationId xmlns:a16="http://schemas.microsoft.com/office/drawing/2014/main" id="{7A835613-8D73-48FA-8DEE-B351436AC610}"/>
            </a:ext>
          </a:extLst>
        </xdr:cNvPr>
        <xdr:cNvSpPr/>
      </xdr:nvSpPr>
      <xdr:spPr>
        <a:xfrm>
          <a:off x="6873240" y="143672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166247</xdr:rowOff>
    </xdr:from>
    <xdr:to>
      <xdr:col>45</xdr:col>
      <xdr:colOff>177800</xdr:colOff>
      <xdr:row>85</xdr:row>
      <xdr:rowOff>168697</xdr:rowOff>
    </xdr:to>
    <xdr:cxnSp macro="">
      <xdr:nvCxnSpPr>
        <xdr:cNvPr id="369" name="直線コネクタ 368">
          <a:extLst>
            <a:ext uri="{FF2B5EF4-FFF2-40B4-BE49-F238E27FC236}">
              <a16:creationId xmlns:a16="http://schemas.microsoft.com/office/drawing/2014/main" id="{74E7B81B-D588-4800-ABF5-C5236DB39A4A}"/>
            </a:ext>
          </a:extLst>
        </xdr:cNvPr>
        <xdr:cNvCxnSpPr/>
      </xdr:nvCxnSpPr>
      <xdr:spPr>
        <a:xfrm flipV="1">
          <a:off x="6924040" y="14415647"/>
          <a:ext cx="78994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120509</xdr:rowOff>
    </xdr:from>
    <xdr:to>
      <xdr:col>36</xdr:col>
      <xdr:colOff>165100</xdr:colOff>
      <xdr:row>86</xdr:row>
      <xdr:rowOff>50659</xdr:rowOff>
    </xdr:to>
    <xdr:sp textlink="">
      <xdr:nvSpPr>
        <xdr:cNvPr id="370" name="楕円 369">
          <a:extLst>
            <a:ext uri="{FF2B5EF4-FFF2-40B4-BE49-F238E27FC236}">
              <a16:creationId xmlns:a16="http://schemas.microsoft.com/office/drawing/2014/main" id="{A8A894E0-0170-4169-B22F-B77F426301F2}"/>
            </a:ext>
          </a:extLst>
        </xdr:cNvPr>
        <xdr:cNvSpPr/>
      </xdr:nvSpPr>
      <xdr:spPr>
        <a:xfrm>
          <a:off x="6098540" y="14369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168697</xdr:rowOff>
    </xdr:from>
    <xdr:to>
      <xdr:col>41</xdr:col>
      <xdr:colOff>50800</xdr:colOff>
      <xdr:row>85</xdr:row>
      <xdr:rowOff>171309</xdr:rowOff>
    </xdr:to>
    <xdr:cxnSp macro="">
      <xdr:nvCxnSpPr>
        <xdr:cNvPr id="371" name="直線コネクタ 370">
          <a:extLst>
            <a:ext uri="{FF2B5EF4-FFF2-40B4-BE49-F238E27FC236}">
              <a16:creationId xmlns:a16="http://schemas.microsoft.com/office/drawing/2014/main" id="{BF202446-819B-45DF-82EF-59E0553D5D4C}"/>
            </a:ext>
          </a:extLst>
        </xdr:cNvPr>
        <xdr:cNvCxnSpPr/>
      </xdr:nvCxnSpPr>
      <xdr:spPr>
        <a:xfrm flipV="1">
          <a:off x="6149340" y="14418097"/>
          <a:ext cx="7747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147562</xdr:rowOff>
    </xdr:from>
    <xdr:ext cx="469744" cy="259045"/>
    <xdr:sp textlink="">
      <xdr:nvSpPr>
        <xdr:cNvPr id="372" name="n_1aveValue【公営住宅】&#10;一人当たり面積">
          <a:extLst>
            <a:ext uri="{FF2B5EF4-FFF2-40B4-BE49-F238E27FC236}">
              <a16:creationId xmlns:a16="http://schemas.microsoft.com/office/drawing/2014/main" id="{38BED7DD-55B0-460C-95DB-9454CCDEFD39}"/>
            </a:ext>
          </a:extLst>
        </xdr:cNvPr>
        <xdr:cNvSpPr txBox="1"/>
      </xdr:nvSpPr>
      <xdr:spPr>
        <a:xfrm>
          <a:off x="8271587" y="1456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146288</xdr:rowOff>
    </xdr:from>
    <xdr:ext cx="469744" cy="259045"/>
    <xdr:sp textlink="">
      <xdr:nvSpPr>
        <xdr:cNvPr id="373" name="n_2aveValue【公営住宅】&#10;一人当たり面積">
          <a:extLst>
            <a:ext uri="{FF2B5EF4-FFF2-40B4-BE49-F238E27FC236}">
              <a16:creationId xmlns:a16="http://schemas.microsoft.com/office/drawing/2014/main" id="{B6C01B36-5B8C-4C99-9446-948A534BB72F}"/>
            </a:ext>
          </a:extLst>
        </xdr:cNvPr>
        <xdr:cNvSpPr txBox="1"/>
      </xdr:nvSpPr>
      <xdr:spPr>
        <a:xfrm>
          <a:off x="7509587" y="145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116898</xdr:rowOff>
    </xdr:from>
    <xdr:ext cx="469744" cy="259045"/>
    <xdr:sp textlink="">
      <xdr:nvSpPr>
        <xdr:cNvPr id="374" name="n_3aveValue【公営住宅】&#10;一人当たり面積">
          <a:extLst>
            <a:ext uri="{FF2B5EF4-FFF2-40B4-BE49-F238E27FC236}">
              <a16:creationId xmlns:a16="http://schemas.microsoft.com/office/drawing/2014/main" id="{D188559C-6101-440D-90B2-FE69D6C2EDFC}"/>
            </a:ext>
          </a:extLst>
        </xdr:cNvPr>
        <xdr:cNvSpPr txBox="1"/>
      </xdr:nvSpPr>
      <xdr:spPr>
        <a:xfrm>
          <a:off x="6712027" y="145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114938</xdr:rowOff>
    </xdr:from>
    <xdr:ext cx="469744" cy="259045"/>
    <xdr:sp textlink="">
      <xdr:nvSpPr>
        <xdr:cNvPr id="375" name="n_4aveValue【公営住宅】&#10;一人当たり面積">
          <a:extLst>
            <a:ext uri="{FF2B5EF4-FFF2-40B4-BE49-F238E27FC236}">
              <a16:creationId xmlns:a16="http://schemas.microsoft.com/office/drawing/2014/main" id="{306E712B-106D-4121-9C5D-F3DF209C774E}"/>
            </a:ext>
          </a:extLst>
        </xdr:cNvPr>
        <xdr:cNvSpPr txBox="1"/>
      </xdr:nvSpPr>
      <xdr:spPr>
        <a:xfrm>
          <a:off x="5937327" y="145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59675</xdr:rowOff>
    </xdr:from>
    <xdr:ext cx="469744" cy="259045"/>
    <xdr:sp textlink="">
      <xdr:nvSpPr>
        <xdr:cNvPr id="376" name="n_1mainValue【公営住宅】&#10;一人当たり面積">
          <a:extLst>
            <a:ext uri="{FF2B5EF4-FFF2-40B4-BE49-F238E27FC236}">
              <a16:creationId xmlns:a16="http://schemas.microsoft.com/office/drawing/2014/main" id="{5FC35751-1FE4-452F-9DBD-22F90D8B9392}"/>
            </a:ext>
          </a:extLst>
        </xdr:cNvPr>
        <xdr:cNvSpPr txBox="1"/>
      </xdr:nvSpPr>
      <xdr:spPr>
        <a:xfrm>
          <a:off x="8271587" y="1414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62124</xdr:rowOff>
    </xdr:from>
    <xdr:ext cx="469744" cy="259045"/>
    <xdr:sp textlink="">
      <xdr:nvSpPr>
        <xdr:cNvPr id="377" name="n_2mainValue【公営住宅】&#10;一人当たり面積">
          <a:extLst>
            <a:ext uri="{FF2B5EF4-FFF2-40B4-BE49-F238E27FC236}">
              <a16:creationId xmlns:a16="http://schemas.microsoft.com/office/drawing/2014/main" id="{60255889-4C24-4AE9-802E-3DCE70219806}"/>
            </a:ext>
          </a:extLst>
        </xdr:cNvPr>
        <xdr:cNvSpPr txBox="1"/>
      </xdr:nvSpPr>
      <xdr:spPr>
        <a:xfrm>
          <a:off x="7509587" y="1414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64574</xdr:rowOff>
    </xdr:from>
    <xdr:ext cx="469744" cy="259045"/>
    <xdr:sp textlink="">
      <xdr:nvSpPr>
        <xdr:cNvPr id="378" name="n_3mainValue【公営住宅】&#10;一人当たり面積">
          <a:extLst>
            <a:ext uri="{FF2B5EF4-FFF2-40B4-BE49-F238E27FC236}">
              <a16:creationId xmlns:a16="http://schemas.microsoft.com/office/drawing/2014/main" id="{FBC0D6C4-1744-498B-A33A-319C3CBFD118}"/>
            </a:ext>
          </a:extLst>
        </xdr:cNvPr>
        <xdr:cNvSpPr txBox="1"/>
      </xdr:nvSpPr>
      <xdr:spPr>
        <a:xfrm>
          <a:off x="6712027" y="141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67186</xdr:rowOff>
    </xdr:from>
    <xdr:ext cx="469744" cy="259045"/>
    <xdr:sp textlink="">
      <xdr:nvSpPr>
        <xdr:cNvPr id="379" name="n_4mainValue【公営住宅】&#10;一人当たり面積">
          <a:extLst>
            <a:ext uri="{FF2B5EF4-FFF2-40B4-BE49-F238E27FC236}">
              <a16:creationId xmlns:a16="http://schemas.microsoft.com/office/drawing/2014/main" id="{9495A667-4172-4E8C-A1A5-6BBE9F935F1C}"/>
            </a:ext>
          </a:extLst>
        </xdr:cNvPr>
        <xdr:cNvSpPr txBox="1"/>
      </xdr:nvSpPr>
      <xdr:spPr>
        <a:xfrm>
          <a:off x="5937327" y="1414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0" name="正方形/長方形 379">
          <a:extLst>
            <a:ext uri="{FF2B5EF4-FFF2-40B4-BE49-F238E27FC236}">
              <a16:creationId xmlns:a16="http://schemas.microsoft.com/office/drawing/2014/main" id="{FFEAD173-6395-4CE3-B13B-8D7AC0C587A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1" name="正方形/長方形 380">
          <a:extLst>
            <a:ext uri="{FF2B5EF4-FFF2-40B4-BE49-F238E27FC236}">
              <a16:creationId xmlns:a16="http://schemas.microsoft.com/office/drawing/2014/main" id="{6448E54A-399F-4120-A8EE-3E8571871D8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2" name="正方形/長方形 381">
          <a:extLst>
            <a:ext uri="{FF2B5EF4-FFF2-40B4-BE49-F238E27FC236}">
              <a16:creationId xmlns:a16="http://schemas.microsoft.com/office/drawing/2014/main" id="{BF2C3EBE-10EA-4611-860A-F6117A801B5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3" name="正方形/長方形 382">
          <a:extLst>
            <a:ext uri="{FF2B5EF4-FFF2-40B4-BE49-F238E27FC236}">
              <a16:creationId xmlns:a16="http://schemas.microsoft.com/office/drawing/2014/main" id="{C68AA614-33A3-4E84-80B9-8B9344CC33A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4" name="正方形/長方形 383">
          <a:extLst>
            <a:ext uri="{FF2B5EF4-FFF2-40B4-BE49-F238E27FC236}">
              <a16:creationId xmlns:a16="http://schemas.microsoft.com/office/drawing/2014/main" id="{E36654C2-AD3D-4122-8CE1-85C1554F54A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5" name="正方形/長方形 384">
          <a:extLst>
            <a:ext uri="{FF2B5EF4-FFF2-40B4-BE49-F238E27FC236}">
              <a16:creationId xmlns:a16="http://schemas.microsoft.com/office/drawing/2014/main" id="{57F7F3AC-A47A-431A-8B24-BB2DD803C62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6" name="正方形/長方形 385">
          <a:extLst>
            <a:ext uri="{FF2B5EF4-FFF2-40B4-BE49-F238E27FC236}">
              <a16:creationId xmlns:a16="http://schemas.microsoft.com/office/drawing/2014/main" id="{F97455E5-B19A-4B68-872A-3151038ADFB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7" name="正方形/長方形 386">
          <a:extLst>
            <a:ext uri="{FF2B5EF4-FFF2-40B4-BE49-F238E27FC236}">
              <a16:creationId xmlns:a16="http://schemas.microsoft.com/office/drawing/2014/main" id="{4B92C153-964A-4A89-A334-A244F9C6D81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8" name="正方形/長方形 387">
          <a:extLst>
            <a:ext uri="{FF2B5EF4-FFF2-40B4-BE49-F238E27FC236}">
              <a16:creationId xmlns:a16="http://schemas.microsoft.com/office/drawing/2014/main" id="{ADADF9E9-D7FC-4B55-B538-DE6A59B2A51A}"/>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9" name="正方形/長方形 388">
          <a:extLst>
            <a:ext uri="{FF2B5EF4-FFF2-40B4-BE49-F238E27FC236}">
              <a16:creationId xmlns:a16="http://schemas.microsoft.com/office/drawing/2014/main" id="{D65EE840-89B9-453F-BD6F-12E8A2770414}"/>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90" name="正方形/長方形 389">
          <a:extLst>
            <a:ext uri="{FF2B5EF4-FFF2-40B4-BE49-F238E27FC236}">
              <a16:creationId xmlns:a16="http://schemas.microsoft.com/office/drawing/2014/main" id="{241DAE42-6631-4343-A2D8-01A9A4E7F4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91" name="正方形/長方形 390">
          <a:extLst>
            <a:ext uri="{FF2B5EF4-FFF2-40B4-BE49-F238E27FC236}">
              <a16:creationId xmlns:a16="http://schemas.microsoft.com/office/drawing/2014/main" id="{270A48EA-3502-40F5-A697-444A04697C9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92" name="正方形/長方形 391">
          <a:extLst>
            <a:ext uri="{FF2B5EF4-FFF2-40B4-BE49-F238E27FC236}">
              <a16:creationId xmlns:a16="http://schemas.microsoft.com/office/drawing/2014/main" id="{42698DD9-168B-42CC-8214-23994627A72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93" name="正方形/長方形 392">
          <a:extLst>
            <a:ext uri="{FF2B5EF4-FFF2-40B4-BE49-F238E27FC236}">
              <a16:creationId xmlns:a16="http://schemas.microsoft.com/office/drawing/2014/main" id="{0DB33BDC-CB60-41B8-8293-2106BC1A84C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94" name="正方形/長方形 393">
          <a:extLst>
            <a:ext uri="{FF2B5EF4-FFF2-40B4-BE49-F238E27FC236}">
              <a16:creationId xmlns:a16="http://schemas.microsoft.com/office/drawing/2014/main" id="{5039D496-FAAF-4F79-9B02-FDE599AF143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95" name="正方形/長方形 394">
          <a:extLst>
            <a:ext uri="{FF2B5EF4-FFF2-40B4-BE49-F238E27FC236}">
              <a16:creationId xmlns:a16="http://schemas.microsoft.com/office/drawing/2014/main" id="{F7996288-49D2-429B-8D76-73B815FDE2F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6" name="正方形/長方形 395">
          <a:extLst>
            <a:ext uri="{FF2B5EF4-FFF2-40B4-BE49-F238E27FC236}">
              <a16:creationId xmlns:a16="http://schemas.microsoft.com/office/drawing/2014/main" id="{780B5B20-64A0-4016-95A6-D2641539860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7" name="正方形/長方形 396">
          <a:extLst>
            <a:ext uri="{FF2B5EF4-FFF2-40B4-BE49-F238E27FC236}">
              <a16:creationId xmlns:a16="http://schemas.microsoft.com/office/drawing/2014/main" id="{76755BE4-88C7-43A6-9C2B-FE33F1B9709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8" name="正方形/長方形 397">
          <a:extLst>
            <a:ext uri="{FF2B5EF4-FFF2-40B4-BE49-F238E27FC236}">
              <a16:creationId xmlns:a16="http://schemas.microsoft.com/office/drawing/2014/main" id="{49E96239-D99E-40F8-95A2-4416B771514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9" name="正方形/長方形 398">
          <a:extLst>
            <a:ext uri="{FF2B5EF4-FFF2-40B4-BE49-F238E27FC236}">
              <a16:creationId xmlns:a16="http://schemas.microsoft.com/office/drawing/2014/main" id="{7EB9B943-CB21-4143-B944-FCFF66905AC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00" name="正方形/長方形 399">
          <a:extLst>
            <a:ext uri="{FF2B5EF4-FFF2-40B4-BE49-F238E27FC236}">
              <a16:creationId xmlns:a16="http://schemas.microsoft.com/office/drawing/2014/main" id="{BF82FDA9-1540-497C-8698-45FF7DCEF44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01" name="正方形/長方形 400">
          <a:extLst>
            <a:ext uri="{FF2B5EF4-FFF2-40B4-BE49-F238E27FC236}">
              <a16:creationId xmlns:a16="http://schemas.microsoft.com/office/drawing/2014/main" id="{7E20F949-91E1-45F4-9035-E48F9849C37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02" name="正方形/長方形 401">
          <a:extLst>
            <a:ext uri="{FF2B5EF4-FFF2-40B4-BE49-F238E27FC236}">
              <a16:creationId xmlns:a16="http://schemas.microsoft.com/office/drawing/2014/main" id="{C9FC89F0-D77A-40F0-B5FD-3E70D517F24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03" name="正方形/長方形 402">
          <a:extLst>
            <a:ext uri="{FF2B5EF4-FFF2-40B4-BE49-F238E27FC236}">
              <a16:creationId xmlns:a16="http://schemas.microsoft.com/office/drawing/2014/main" id="{30948778-C445-44FB-BF63-79E76D56CC1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04" name="テキスト ボックス 403">
          <a:extLst>
            <a:ext uri="{FF2B5EF4-FFF2-40B4-BE49-F238E27FC236}">
              <a16:creationId xmlns:a16="http://schemas.microsoft.com/office/drawing/2014/main" id="{BCCE634F-BCF4-442B-B640-F82A4F6A6EC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69D6E32-DEC4-4D20-86CB-41A90205A83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6" name="テキスト ボックス 405">
          <a:extLst>
            <a:ext uri="{FF2B5EF4-FFF2-40B4-BE49-F238E27FC236}">
              <a16:creationId xmlns:a16="http://schemas.microsoft.com/office/drawing/2014/main" id="{45BB41BA-213A-41EF-AF50-3A45DDF5FC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E683EE5D-6A25-4229-AEBD-3D5F723B0DF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textlink="">
      <xdr:nvSpPr>
        <xdr:cNvPr id="408" name="テキスト ボックス 407">
          <a:extLst>
            <a:ext uri="{FF2B5EF4-FFF2-40B4-BE49-F238E27FC236}">
              <a16:creationId xmlns:a16="http://schemas.microsoft.com/office/drawing/2014/main" id="{6BEB4319-D904-4657-8AC3-6E7CB8E5C9B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6D6F8FB5-FC37-4D02-A607-542060BFEE5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textlink="">
      <xdr:nvSpPr>
        <xdr:cNvPr id="410" name="テキスト ボックス 409">
          <a:extLst>
            <a:ext uri="{FF2B5EF4-FFF2-40B4-BE49-F238E27FC236}">
              <a16:creationId xmlns:a16="http://schemas.microsoft.com/office/drawing/2014/main" id="{355283A7-BC7D-419B-B0DF-E1D356327158}"/>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B74F42A9-722E-41A1-A4A7-9B579D878DB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textlink="">
      <xdr:nvSpPr>
        <xdr:cNvPr id="412" name="テキスト ボックス 411">
          <a:extLst>
            <a:ext uri="{FF2B5EF4-FFF2-40B4-BE49-F238E27FC236}">
              <a16:creationId xmlns:a16="http://schemas.microsoft.com/office/drawing/2014/main" id="{A4134292-89A4-4E3D-A04C-B71F5C07792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8B8540EE-0B74-4CA5-A574-5B19160AA27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textlink="">
      <xdr:nvSpPr>
        <xdr:cNvPr id="414" name="テキスト ボックス 413">
          <a:extLst>
            <a:ext uri="{FF2B5EF4-FFF2-40B4-BE49-F238E27FC236}">
              <a16:creationId xmlns:a16="http://schemas.microsoft.com/office/drawing/2014/main" id="{71AB4FEA-02F4-4578-8C70-A733D9B1958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2D8CBFFC-6550-421C-B80D-F08489E98BD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textlink="">
      <xdr:nvSpPr>
        <xdr:cNvPr id="416" name="テキスト ボックス 415">
          <a:extLst>
            <a:ext uri="{FF2B5EF4-FFF2-40B4-BE49-F238E27FC236}">
              <a16:creationId xmlns:a16="http://schemas.microsoft.com/office/drawing/2014/main" id="{C152167E-3B83-4DA4-81C4-47C721DB4D6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6274438E-3033-466D-BE2B-4B327854B9BD}"/>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textlink="">
      <xdr:nvSpPr>
        <xdr:cNvPr id="418" name="テキスト ボックス 417">
          <a:extLst>
            <a:ext uri="{FF2B5EF4-FFF2-40B4-BE49-F238E27FC236}">
              <a16:creationId xmlns:a16="http://schemas.microsoft.com/office/drawing/2014/main" id="{07D71E18-18BA-4C62-ADB1-0DA1FB4C96B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A0B0A664-2005-4117-9D42-7BB87270EF0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textlink="">
      <xdr:nvSpPr>
        <xdr:cNvPr id="420" name="【認定こども園・幼稚園・保育所】&#10;有形固定資産減価償却率グラフ枠">
          <a:extLst>
            <a:ext uri="{FF2B5EF4-FFF2-40B4-BE49-F238E27FC236}">
              <a16:creationId xmlns:a16="http://schemas.microsoft.com/office/drawing/2014/main" id="{D577B493-E51D-4B54-B5AE-EF2BDC71BBF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81E09678-EB73-488D-ACDD-A51911DCD7BF}"/>
            </a:ext>
          </a:extLst>
        </xdr:cNvPr>
        <xdr:cNvCxnSpPr/>
      </xdr:nvCxnSpPr>
      <xdr:spPr>
        <a:xfrm flipV="1">
          <a:off x="14375764" y="5746568"/>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textlink="">
      <xdr:nvSpPr>
        <xdr:cNvPr id="422" name="【認定こども園・幼稚園・保育所】&#10;有形固定資産減価償却率最小値テキスト">
          <a:extLst>
            <a:ext uri="{FF2B5EF4-FFF2-40B4-BE49-F238E27FC236}">
              <a16:creationId xmlns:a16="http://schemas.microsoft.com/office/drawing/2014/main" id="{6AB88B00-B9A9-4E31-BD38-7E86C3DC0AF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D1A7174C-9BBD-436E-8665-39A3198D4B7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textlink="">
      <xdr:nvSpPr>
        <xdr:cNvPr id="424" name="【認定こども園・幼稚園・保育所】&#10;有形固定資産減価償却率最大値テキスト">
          <a:extLst>
            <a:ext uri="{FF2B5EF4-FFF2-40B4-BE49-F238E27FC236}">
              <a16:creationId xmlns:a16="http://schemas.microsoft.com/office/drawing/2014/main" id="{9711F898-75DB-45D6-AA30-2C961F430113}"/>
            </a:ext>
          </a:extLst>
        </xdr:cNvPr>
        <xdr:cNvSpPr txBox="1"/>
      </xdr:nvSpPr>
      <xdr:spPr>
        <a:xfrm>
          <a:off x="14414500" y="552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5" name="直線コネクタ 424">
          <a:extLst>
            <a:ext uri="{FF2B5EF4-FFF2-40B4-BE49-F238E27FC236}">
              <a16:creationId xmlns:a16="http://schemas.microsoft.com/office/drawing/2014/main" id="{7ABDAF57-B8F6-4448-B801-09CE187A4188}"/>
            </a:ext>
          </a:extLst>
        </xdr:cNvPr>
        <xdr:cNvCxnSpPr/>
      </xdr:nvCxnSpPr>
      <xdr:spPr>
        <a:xfrm>
          <a:off x="1428750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textlink="">
      <xdr:nvSpPr>
        <xdr:cNvPr id="426" name="【認定こども園・幼稚園・保育所】&#10;有形固定資産減価償却率平均値テキスト">
          <a:extLst>
            <a:ext uri="{FF2B5EF4-FFF2-40B4-BE49-F238E27FC236}">
              <a16:creationId xmlns:a16="http://schemas.microsoft.com/office/drawing/2014/main" id="{DA592B54-F075-4736-8C4E-2223E8385DCF}"/>
            </a:ext>
          </a:extLst>
        </xdr:cNvPr>
        <xdr:cNvSpPr txBox="1"/>
      </xdr:nvSpPr>
      <xdr:spPr>
        <a:xfrm>
          <a:off x="14414500" y="6278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textlink="">
      <xdr:nvSpPr>
        <xdr:cNvPr id="427" name="フローチャート: 判断 426">
          <a:extLst>
            <a:ext uri="{FF2B5EF4-FFF2-40B4-BE49-F238E27FC236}">
              <a16:creationId xmlns:a16="http://schemas.microsoft.com/office/drawing/2014/main" id="{52E9821D-5012-4A2F-B479-BA5EDB6C83FD}"/>
            </a:ext>
          </a:extLst>
        </xdr:cNvPr>
        <xdr:cNvSpPr/>
      </xdr:nvSpPr>
      <xdr:spPr>
        <a:xfrm>
          <a:off x="14325600" y="642347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textlink="">
      <xdr:nvSpPr>
        <xdr:cNvPr id="428" name="フローチャート: 判断 427">
          <a:extLst>
            <a:ext uri="{FF2B5EF4-FFF2-40B4-BE49-F238E27FC236}">
              <a16:creationId xmlns:a16="http://schemas.microsoft.com/office/drawing/2014/main" id="{C12548FB-43FD-45F4-81F8-E8312C9AAB3D}"/>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textlink="">
      <xdr:nvSpPr>
        <xdr:cNvPr id="429" name="フローチャート: 判断 428">
          <a:extLst>
            <a:ext uri="{FF2B5EF4-FFF2-40B4-BE49-F238E27FC236}">
              <a16:creationId xmlns:a16="http://schemas.microsoft.com/office/drawing/2014/main" id="{1D662690-2C50-49F8-8495-61687C8B95DB}"/>
            </a:ext>
          </a:extLst>
        </xdr:cNvPr>
        <xdr:cNvSpPr/>
      </xdr:nvSpPr>
      <xdr:spPr>
        <a:xfrm>
          <a:off x="128041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textlink="">
      <xdr:nvSpPr>
        <xdr:cNvPr id="430" name="フローチャート: 判断 429">
          <a:extLst>
            <a:ext uri="{FF2B5EF4-FFF2-40B4-BE49-F238E27FC236}">
              <a16:creationId xmlns:a16="http://schemas.microsoft.com/office/drawing/2014/main" id="{CC16C2EA-84B9-4519-ACD4-DD459EF1ABE3}"/>
            </a:ext>
          </a:extLst>
        </xdr:cNvPr>
        <xdr:cNvSpPr/>
      </xdr:nvSpPr>
      <xdr:spPr>
        <a:xfrm>
          <a:off x="12029440" y="63325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textlink="">
      <xdr:nvSpPr>
        <xdr:cNvPr id="431" name="フローチャート: 判断 430">
          <a:extLst>
            <a:ext uri="{FF2B5EF4-FFF2-40B4-BE49-F238E27FC236}">
              <a16:creationId xmlns:a16="http://schemas.microsoft.com/office/drawing/2014/main" id="{19E845C8-C001-498C-A3D5-647E4D219592}"/>
            </a:ext>
          </a:extLst>
        </xdr:cNvPr>
        <xdr:cNvSpPr/>
      </xdr:nvSpPr>
      <xdr:spPr>
        <a:xfrm>
          <a:off x="11231880" y="63505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32" name="テキスト ボックス 431">
          <a:extLst>
            <a:ext uri="{FF2B5EF4-FFF2-40B4-BE49-F238E27FC236}">
              <a16:creationId xmlns:a16="http://schemas.microsoft.com/office/drawing/2014/main" id="{0C86FFD3-C79F-4B3D-BB55-2AFA2C74598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33" name="テキスト ボックス 432">
          <a:extLst>
            <a:ext uri="{FF2B5EF4-FFF2-40B4-BE49-F238E27FC236}">
              <a16:creationId xmlns:a16="http://schemas.microsoft.com/office/drawing/2014/main" id="{3EA0AB9B-C3AC-4B6E-8F80-99A7A16A5D1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34" name="テキスト ボックス 433">
          <a:extLst>
            <a:ext uri="{FF2B5EF4-FFF2-40B4-BE49-F238E27FC236}">
              <a16:creationId xmlns:a16="http://schemas.microsoft.com/office/drawing/2014/main" id="{C559E1A1-B6BB-4AD1-B037-84B8F725EFF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35" name="テキスト ボックス 434">
          <a:extLst>
            <a:ext uri="{FF2B5EF4-FFF2-40B4-BE49-F238E27FC236}">
              <a16:creationId xmlns:a16="http://schemas.microsoft.com/office/drawing/2014/main" id="{7D0BDAC0-8848-4FDD-B650-82118D22362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36" name="テキスト ボックス 435">
          <a:extLst>
            <a:ext uri="{FF2B5EF4-FFF2-40B4-BE49-F238E27FC236}">
              <a16:creationId xmlns:a16="http://schemas.microsoft.com/office/drawing/2014/main" id="{46B9742A-A438-4549-AA9B-189E3FB2C95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xdr:rowOff>
    </xdr:from>
    <xdr:to>
      <xdr:col>85</xdr:col>
      <xdr:colOff>177800</xdr:colOff>
      <xdr:row>39</xdr:row>
      <xdr:rowOff>102507</xdr:rowOff>
    </xdr:to>
    <xdr:sp textlink="">
      <xdr:nvSpPr>
        <xdr:cNvPr id="437" name="楕円 436">
          <a:extLst>
            <a:ext uri="{FF2B5EF4-FFF2-40B4-BE49-F238E27FC236}">
              <a16:creationId xmlns:a16="http://schemas.microsoft.com/office/drawing/2014/main" id="{11E40D42-5FBF-4EEE-8D5B-BC6B009841A3}"/>
            </a:ext>
          </a:extLst>
        </xdr:cNvPr>
        <xdr:cNvSpPr/>
      </xdr:nvSpPr>
      <xdr:spPr>
        <a:xfrm>
          <a:off x="14325600" y="65388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150784</xdr:rowOff>
    </xdr:from>
    <xdr:ext cx="405111" cy="259045"/>
    <xdr:sp textlink="">
      <xdr:nvSpPr>
        <xdr:cNvPr id="438" name="【認定こども園・幼稚園・保育所】&#10;有形固定資産減価償却率該当値テキスト">
          <a:extLst>
            <a:ext uri="{FF2B5EF4-FFF2-40B4-BE49-F238E27FC236}">
              <a16:creationId xmlns:a16="http://schemas.microsoft.com/office/drawing/2014/main" id="{D4234389-53BF-48B8-BF8F-987DC466562D}"/>
            </a:ext>
          </a:extLst>
        </xdr:cNvPr>
        <xdr:cNvSpPr txBox="1"/>
      </xdr:nvSpPr>
      <xdr:spPr>
        <a:xfrm>
          <a:off x="14414500"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144599</xdr:rowOff>
    </xdr:from>
    <xdr:to>
      <xdr:col>81</xdr:col>
      <xdr:colOff>101600</xdr:colOff>
      <xdr:row>39</xdr:row>
      <xdr:rowOff>74749</xdr:rowOff>
    </xdr:to>
    <xdr:sp textlink="">
      <xdr:nvSpPr>
        <xdr:cNvPr id="439" name="楕円 438">
          <a:extLst>
            <a:ext uri="{FF2B5EF4-FFF2-40B4-BE49-F238E27FC236}">
              <a16:creationId xmlns:a16="http://schemas.microsoft.com/office/drawing/2014/main" id="{FA52E294-4316-4392-8692-4A45BB77C1DF}"/>
            </a:ext>
          </a:extLst>
        </xdr:cNvPr>
        <xdr:cNvSpPr/>
      </xdr:nvSpPr>
      <xdr:spPr>
        <a:xfrm>
          <a:off x="13578840" y="65149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23949</xdr:rowOff>
    </xdr:from>
    <xdr:to>
      <xdr:col>85</xdr:col>
      <xdr:colOff>127000</xdr:colOff>
      <xdr:row>39</xdr:row>
      <xdr:rowOff>51707</xdr:rowOff>
    </xdr:to>
    <xdr:cxnSp macro="">
      <xdr:nvCxnSpPr>
        <xdr:cNvPr id="440" name="直線コネクタ 439">
          <a:extLst>
            <a:ext uri="{FF2B5EF4-FFF2-40B4-BE49-F238E27FC236}">
              <a16:creationId xmlns:a16="http://schemas.microsoft.com/office/drawing/2014/main" id="{E6712BBB-8908-48B0-9AAE-3F0900A6D328}"/>
            </a:ext>
          </a:extLst>
        </xdr:cNvPr>
        <xdr:cNvCxnSpPr/>
      </xdr:nvCxnSpPr>
      <xdr:spPr>
        <a:xfrm>
          <a:off x="13629640" y="6561909"/>
          <a:ext cx="746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113574</xdr:rowOff>
    </xdr:from>
    <xdr:to>
      <xdr:col>76</xdr:col>
      <xdr:colOff>165100</xdr:colOff>
      <xdr:row>39</xdr:row>
      <xdr:rowOff>43724</xdr:rowOff>
    </xdr:to>
    <xdr:sp textlink="">
      <xdr:nvSpPr>
        <xdr:cNvPr id="441" name="楕円 440">
          <a:extLst>
            <a:ext uri="{FF2B5EF4-FFF2-40B4-BE49-F238E27FC236}">
              <a16:creationId xmlns:a16="http://schemas.microsoft.com/office/drawing/2014/main" id="{EAD987F6-DC77-4706-AB51-607F5B3EBAAD}"/>
            </a:ext>
          </a:extLst>
        </xdr:cNvPr>
        <xdr:cNvSpPr/>
      </xdr:nvSpPr>
      <xdr:spPr>
        <a:xfrm>
          <a:off x="128041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23949</xdr:rowOff>
    </xdr:to>
    <xdr:cxnSp macro="">
      <xdr:nvCxnSpPr>
        <xdr:cNvPr id="442" name="直線コネクタ 441">
          <a:extLst>
            <a:ext uri="{FF2B5EF4-FFF2-40B4-BE49-F238E27FC236}">
              <a16:creationId xmlns:a16="http://schemas.microsoft.com/office/drawing/2014/main" id="{9016D77D-721E-4E3C-86C8-BF4B7161A0AB}"/>
            </a:ext>
          </a:extLst>
        </xdr:cNvPr>
        <xdr:cNvCxnSpPr/>
      </xdr:nvCxnSpPr>
      <xdr:spPr>
        <a:xfrm>
          <a:off x="12854940" y="6534694"/>
          <a:ext cx="7747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62956</xdr:rowOff>
    </xdr:from>
    <xdr:to>
      <xdr:col>72</xdr:col>
      <xdr:colOff>38100</xdr:colOff>
      <xdr:row>39</xdr:row>
      <xdr:rowOff>164556</xdr:rowOff>
    </xdr:to>
    <xdr:sp textlink="">
      <xdr:nvSpPr>
        <xdr:cNvPr id="443" name="楕円 442">
          <a:extLst>
            <a:ext uri="{FF2B5EF4-FFF2-40B4-BE49-F238E27FC236}">
              <a16:creationId xmlns:a16="http://schemas.microsoft.com/office/drawing/2014/main" id="{44EF555E-F794-4793-A77B-508E2306736F}"/>
            </a:ext>
          </a:extLst>
        </xdr:cNvPr>
        <xdr:cNvSpPr/>
      </xdr:nvSpPr>
      <xdr:spPr>
        <a:xfrm>
          <a:off x="12029440" y="66009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164374</xdr:rowOff>
    </xdr:from>
    <xdr:to>
      <xdr:col>76</xdr:col>
      <xdr:colOff>114300</xdr:colOff>
      <xdr:row>39</xdr:row>
      <xdr:rowOff>113756</xdr:rowOff>
    </xdr:to>
    <xdr:cxnSp macro="">
      <xdr:nvCxnSpPr>
        <xdr:cNvPr id="444" name="直線コネクタ 443">
          <a:extLst>
            <a:ext uri="{FF2B5EF4-FFF2-40B4-BE49-F238E27FC236}">
              <a16:creationId xmlns:a16="http://schemas.microsoft.com/office/drawing/2014/main" id="{242D059E-ECD0-462C-9608-DF5AB7F61E7C}"/>
            </a:ext>
          </a:extLst>
        </xdr:cNvPr>
        <xdr:cNvCxnSpPr/>
      </xdr:nvCxnSpPr>
      <xdr:spPr>
        <a:xfrm flipV="1">
          <a:off x="12072620" y="6534694"/>
          <a:ext cx="78232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textlink="">
      <xdr:nvSpPr>
        <xdr:cNvPr id="445" name="楕円 444">
          <a:extLst>
            <a:ext uri="{FF2B5EF4-FFF2-40B4-BE49-F238E27FC236}">
              <a16:creationId xmlns:a16="http://schemas.microsoft.com/office/drawing/2014/main" id="{8B043D06-57AC-48C4-A71B-292643D31C99}"/>
            </a:ext>
          </a:extLst>
        </xdr:cNvPr>
        <xdr:cNvSpPr/>
      </xdr:nvSpPr>
      <xdr:spPr>
        <a:xfrm>
          <a:off x="1123188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113756</xdr:rowOff>
    </xdr:to>
    <xdr:cxnSp macro="">
      <xdr:nvCxnSpPr>
        <xdr:cNvPr id="446" name="直線コネクタ 445">
          <a:extLst>
            <a:ext uri="{FF2B5EF4-FFF2-40B4-BE49-F238E27FC236}">
              <a16:creationId xmlns:a16="http://schemas.microsoft.com/office/drawing/2014/main" id="{65B81CE5-BCB6-4F71-89FD-5211B6B7FD85}"/>
            </a:ext>
          </a:extLst>
        </xdr:cNvPr>
        <xdr:cNvCxnSpPr/>
      </xdr:nvCxnSpPr>
      <xdr:spPr>
        <a:xfrm>
          <a:off x="11282680" y="6610894"/>
          <a:ext cx="78994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textlink="">
      <xdr:nvSpPr>
        <xdr:cNvPr id="447" name="n_1aveValue【認定こども園・幼稚園・保育所】&#10;有形固定資産減価償却率">
          <a:extLst>
            <a:ext uri="{FF2B5EF4-FFF2-40B4-BE49-F238E27FC236}">
              <a16:creationId xmlns:a16="http://schemas.microsoft.com/office/drawing/2014/main" id="{ED0D583F-FD0C-4C52-B8D8-A2BCAE4695EC}"/>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textlink="">
      <xdr:nvSpPr>
        <xdr:cNvPr id="448" name="n_2aveValue【認定こども園・幼稚園・保育所】&#10;有形固定資産減価償却率">
          <a:extLst>
            <a:ext uri="{FF2B5EF4-FFF2-40B4-BE49-F238E27FC236}">
              <a16:creationId xmlns:a16="http://schemas.microsoft.com/office/drawing/2014/main" id="{E0CCD916-50B7-4785-8EC0-E78459D7AE5C}"/>
            </a:ext>
          </a:extLst>
        </xdr:cNvPr>
        <xdr:cNvSpPr txBox="1"/>
      </xdr:nvSpPr>
      <xdr:spPr>
        <a:xfrm>
          <a:off x="12675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textlink="">
      <xdr:nvSpPr>
        <xdr:cNvPr id="449" name="n_3aveValue【認定こども園・幼稚園・保育所】&#10;有形固定資産減価償却率">
          <a:extLst>
            <a:ext uri="{FF2B5EF4-FFF2-40B4-BE49-F238E27FC236}">
              <a16:creationId xmlns:a16="http://schemas.microsoft.com/office/drawing/2014/main" id="{32F90B2F-7272-47DB-8306-FFF7C9DB8C64}"/>
            </a:ext>
          </a:extLst>
        </xdr:cNvPr>
        <xdr:cNvSpPr txBox="1"/>
      </xdr:nvSpPr>
      <xdr:spPr>
        <a:xfrm>
          <a:off x="119005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textlink="">
      <xdr:nvSpPr>
        <xdr:cNvPr id="450" name="n_4aveValue【認定こども園・幼稚園・保育所】&#10;有形固定資産減価償却率">
          <a:extLst>
            <a:ext uri="{FF2B5EF4-FFF2-40B4-BE49-F238E27FC236}">
              <a16:creationId xmlns:a16="http://schemas.microsoft.com/office/drawing/2014/main" id="{17460841-A233-459E-BA67-AC91E08ECFAA}"/>
            </a:ext>
          </a:extLst>
        </xdr:cNvPr>
        <xdr:cNvSpPr txBox="1"/>
      </xdr:nvSpPr>
      <xdr:spPr>
        <a:xfrm>
          <a:off x="1110298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65876</xdr:rowOff>
    </xdr:from>
    <xdr:ext cx="405111" cy="259045"/>
    <xdr:sp textlink="">
      <xdr:nvSpPr>
        <xdr:cNvPr id="451" name="n_1mainValue【認定こども園・幼稚園・保育所】&#10;有形固定資産減価償却率">
          <a:extLst>
            <a:ext uri="{FF2B5EF4-FFF2-40B4-BE49-F238E27FC236}">
              <a16:creationId xmlns:a16="http://schemas.microsoft.com/office/drawing/2014/main" id="{5881404B-0658-464E-88BA-64CA08665237}"/>
            </a:ext>
          </a:extLst>
        </xdr:cNvPr>
        <xdr:cNvSpPr txBox="1"/>
      </xdr:nvSpPr>
      <xdr:spPr>
        <a:xfrm>
          <a:off x="134372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textlink="">
      <xdr:nvSpPr>
        <xdr:cNvPr id="452" name="n_2mainValue【認定こども園・幼稚園・保育所】&#10;有形固定資産減価償却率">
          <a:extLst>
            <a:ext uri="{FF2B5EF4-FFF2-40B4-BE49-F238E27FC236}">
              <a16:creationId xmlns:a16="http://schemas.microsoft.com/office/drawing/2014/main" id="{CDCB21EB-4CFD-44B6-A09D-232468D0DC2D}"/>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155683</xdr:rowOff>
    </xdr:from>
    <xdr:ext cx="405111" cy="259045"/>
    <xdr:sp textlink="">
      <xdr:nvSpPr>
        <xdr:cNvPr id="453" name="n_3mainValue【認定こども園・幼稚園・保育所】&#10;有形固定資産減価償却率">
          <a:extLst>
            <a:ext uri="{FF2B5EF4-FFF2-40B4-BE49-F238E27FC236}">
              <a16:creationId xmlns:a16="http://schemas.microsoft.com/office/drawing/2014/main" id="{857CFDE0-D67F-4694-83B0-6B90EC290058}"/>
            </a:ext>
          </a:extLst>
        </xdr:cNvPr>
        <xdr:cNvSpPr txBox="1"/>
      </xdr:nvSpPr>
      <xdr:spPr>
        <a:xfrm>
          <a:off x="119005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114861</xdr:rowOff>
    </xdr:from>
    <xdr:ext cx="405111" cy="259045"/>
    <xdr:sp textlink="">
      <xdr:nvSpPr>
        <xdr:cNvPr id="454" name="n_4mainValue【認定こども園・幼稚園・保育所】&#10;有形固定資産減価償却率">
          <a:extLst>
            <a:ext uri="{FF2B5EF4-FFF2-40B4-BE49-F238E27FC236}">
              <a16:creationId xmlns:a16="http://schemas.microsoft.com/office/drawing/2014/main" id="{9783ADAC-47E5-4212-9404-F69C3B890775}"/>
            </a:ext>
          </a:extLst>
        </xdr:cNvPr>
        <xdr:cNvSpPr txBox="1"/>
      </xdr:nvSpPr>
      <xdr:spPr>
        <a:xfrm>
          <a:off x="1110298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55" name="正方形/長方形 454">
          <a:extLst>
            <a:ext uri="{FF2B5EF4-FFF2-40B4-BE49-F238E27FC236}">
              <a16:creationId xmlns:a16="http://schemas.microsoft.com/office/drawing/2014/main" id="{3A152DE2-5378-4605-B6E6-67E58529477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56" name="正方形/長方形 455">
          <a:extLst>
            <a:ext uri="{FF2B5EF4-FFF2-40B4-BE49-F238E27FC236}">
              <a16:creationId xmlns:a16="http://schemas.microsoft.com/office/drawing/2014/main" id="{B1392EFF-4C53-4144-AD97-B79778FD71CE}"/>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7" name="正方形/長方形 456">
          <a:extLst>
            <a:ext uri="{FF2B5EF4-FFF2-40B4-BE49-F238E27FC236}">
              <a16:creationId xmlns:a16="http://schemas.microsoft.com/office/drawing/2014/main" id="{A1560576-2115-4B2A-9C38-C8796F69B46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8" name="正方形/長方形 457">
          <a:extLst>
            <a:ext uri="{FF2B5EF4-FFF2-40B4-BE49-F238E27FC236}">
              <a16:creationId xmlns:a16="http://schemas.microsoft.com/office/drawing/2014/main" id="{1A59B7A2-0DCE-4725-9064-AEC6CD0EE39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9" name="正方形/長方形 458">
          <a:extLst>
            <a:ext uri="{FF2B5EF4-FFF2-40B4-BE49-F238E27FC236}">
              <a16:creationId xmlns:a16="http://schemas.microsoft.com/office/drawing/2014/main" id="{D04E63CE-82DB-4D25-8704-21BCEC36B18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60" name="正方形/長方形 459">
          <a:extLst>
            <a:ext uri="{FF2B5EF4-FFF2-40B4-BE49-F238E27FC236}">
              <a16:creationId xmlns:a16="http://schemas.microsoft.com/office/drawing/2014/main" id="{EE9E935C-400D-4861-A61E-EF9C52BBFAB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61" name="正方形/長方形 460">
          <a:extLst>
            <a:ext uri="{FF2B5EF4-FFF2-40B4-BE49-F238E27FC236}">
              <a16:creationId xmlns:a16="http://schemas.microsoft.com/office/drawing/2014/main" id="{D7860FB3-5600-4FB6-8C36-CCAAEB70D09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62" name="正方形/長方形 461">
          <a:extLst>
            <a:ext uri="{FF2B5EF4-FFF2-40B4-BE49-F238E27FC236}">
              <a16:creationId xmlns:a16="http://schemas.microsoft.com/office/drawing/2014/main" id="{DC978371-3572-4B58-B33C-17B21E4FE92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63" name="テキスト ボックス 462">
          <a:extLst>
            <a:ext uri="{FF2B5EF4-FFF2-40B4-BE49-F238E27FC236}">
              <a16:creationId xmlns:a16="http://schemas.microsoft.com/office/drawing/2014/main" id="{343D1369-2243-4283-9572-5497C52229A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1EDC3F6E-03D8-41ED-A6C0-29A3F42FF60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49B46E0F-2876-4FBD-BAF6-91174B82FF2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textlink="">
      <xdr:nvSpPr>
        <xdr:cNvPr id="466" name="テキスト ボックス 465">
          <a:extLst>
            <a:ext uri="{FF2B5EF4-FFF2-40B4-BE49-F238E27FC236}">
              <a16:creationId xmlns:a16="http://schemas.microsoft.com/office/drawing/2014/main" id="{F251DCD4-4145-459A-8081-F78599E29297}"/>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70FD490F-97EB-42C8-983E-3EF9F78E1A23}"/>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textlink="">
      <xdr:nvSpPr>
        <xdr:cNvPr id="468" name="テキスト ボックス 467">
          <a:extLst>
            <a:ext uri="{FF2B5EF4-FFF2-40B4-BE49-F238E27FC236}">
              <a16:creationId xmlns:a16="http://schemas.microsoft.com/office/drawing/2014/main" id="{ACF6DA5F-5FAA-4CD4-A044-C9705ABDA15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DBC73A0A-A0E2-4D15-8F32-35E384D2B37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textlink="">
      <xdr:nvSpPr>
        <xdr:cNvPr id="470" name="テキスト ボックス 469">
          <a:extLst>
            <a:ext uri="{FF2B5EF4-FFF2-40B4-BE49-F238E27FC236}">
              <a16:creationId xmlns:a16="http://schemas.microsoft.com/office/drawing/2014/main" id="{A9A615F4-4C66-498B-B8E3-2138F75D42DD}"/>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4BED6F27-937E-495E-93CA-FBF6D05A8E32}"/>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textlink="">
      <xdr:nvSpPr>
        <xdr:cNvPr id="472" name="テキスト ボックス 471">
          <a:extLst>
            <a:ext uri="{FF2B5EF4-FFF2-40B4-BE49-F238E27FC236}">
              <a16:creationId xmlns:a16="http://schemas.microsoft.com/office/drawing/2014/main" id="{AB010A79-6CFF-479D-B219-C6DBE031BCA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6AA88394-48C5-4B4D-9C16-17BC7F9BBFD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74" name="テキスト ボックス 473">
          <a:extLst>
            <a:ext uri="{FF2B5EF4-FFF2-40B4-BE49-F238E27FC236}">
              <a16:creationId xmlns:a16="http://schemas.microsoft.com/office/drawing/2014/main" id="{9B1D1669-927B-4572-8741-FF6252953C45}"/>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5" name="【認定こども園・幼稚園・保育所】&#10;一人当たり面積グラフ枠">
          <a:extLst>
            <a:ext uri="{FF2B5EF4-FFF2-40B4-BE49-F238E27FC236}">
              <a16:creationId xmlns:a16="http://schemas.microsoft.com/office/drawing/2014/main" id="{B2A002E1-75FA-400D-A8C6-EAA31F908E3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33AFBA12-C16A-4FA9-87F1-30F516F294AA}"/>
            </a:ext>
          </a:extLst>
        </xdr:cNvPr>
        <xdr:cNvCxnSpPr/>
      </xdr:nvCxnSpPr>
      <xdr:spPr>
        <a:xfrm flipV="1">
          <a:off x="19509104" y="5819394"/>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textlink="">
      <xdr:nvSpPr>
        <xdr:cNvPr id="477" name="【認定こども園・幼稚園・保育所】&#10;一人当たり面積最小値テキスト">
          <a:extLst>
            <a:ext uri="{FF2B5EF4-FFF2-40B4-BE49-F238E27FC236}">
              <a16:creationId xmlns:a16="http://schemas.microsoft.com/office/drawing/2014/main" id="{C916EBA6-C827-4912-A079-F4493E2FFDCA}"/>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6C340E22-FF4E-40BB-9014-DD0D3CEE82E6}"/>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textlink="">
      <xdr:nvSpPr>
        <xdr:cNvPr id="479" name="【認定こども園・幼稚園・保育所】&#10;一人当たり面積最大値テキスト">
          <a:extLst>
            <a:ext uri="{FF2B5EF4-FFF2-40B4-BE49-F238E27FC236}">
              <a16:creationId xmlns:a16="http://schemas.microsoft.com/office/drawing/2014/main" id="{5F6DB805-92B7-41B5-B262-6F75C269C920}"/>
            </a:ext>
          </a:extLst>
        </xdr:cNvPr>
        <xdr:cNvSpPr txBox="1"/>
      </xdr:nvSpPr>
      <xdr:spPr>
        <a:xfrm>
          <a:off x="19547840" y="559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0" name="直線コネクタ 479">
          <a:extLst>
            <a:ext uri="{FF2B5EF4-FFF2-40B4-BE49-F238E27FC236}">
              <a16:creationId xmlns:a16="http://schemas.microsoft.com/office/drawing/2014/main" id="{30D776F3-97EB-43CE-B8A5-F3661DEBA22C}"/>
            </a:ext>
          </a:extLst>
        </xdr:cNvPr>
        <xdr:cNvCxnSpPr/>
      </xdr:nvCxnSpPr>
      <xdr:spPr>
        <a:xfrm>
          <a:off x="19443700" y="58193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textlink="">
      <xdr:nvSpPr>
        <xdr:cNvPr id="481" name="【認定こども園・幼稚園・保育所】&#10;一人当たり面積平均値テキスト">
          <a:extLst>
            <a:ext uri="{FF2B5EF4-FFF2-40B4-BE49-F238E27FC236}">
              <a16:creationId xmlns:a16="http://schemas.microsoft.com/office/drawing/2014/main" id="{1384D18E-57AE-412D-BBD1-2692C051E61E}"/>
            </a:ext>
          </a:extLst>
        </xdr:cNvPr>
        <xdr:cNvSpPr txBox="1"/>
      </xdr:nvSpPr>
      <xdr:spPr>
        <a:xfrm>
          <a:off x="19547840" y="646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textlink="">
      <xdr:nvSpPr>
        <xdr:cNvPr id="482" name="フローチャート: 判断 481">
          <a:extLst>
            <a:ext uri="{FF2B5EF4-FFF2-40B4-BE49-F238E27FC236}">
              <a16:creationId xmlns:a16="http://schemas.microsoft.com/office/drawing/2014/main" id="{78170C5E-620B-45B6-8206-4B5B45817EEB}"/>
            </a:ext>
          </a:extLst>
        </xdr:cNvPr>
        <xdr:cNvSpPr/>
      </xdr:nvSpPr>
      <xdr:spPr>
        <a:xfrm>
          <a:off x="1945894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textlink="">
      <xdr:nvSpPr>
        <xdr:cNvPr id="483" name="フローチャート: 判断 482">
          <a:extLst>
            <a:ext uri="{FF2B5EF4-FFF2-40B4-BE49-F238E27FC236}">
              <a16:creationId xmlns:a16="http://schemas.microsoft.com/office/drawing/2014/main" id="{77BF143B-3A21-44B3-98AD-87C8B259FD94}"/>
            </a:ext>
          </a:extLst>
        </xdr:cNvPr>
        <xdr:cNvSpPr/>
      </xdr:nvSpPr>
      <xdr:spPr>
        <a:xfrm>
          <a:off x="18735040" y="65999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textlink="">
      <xdr:nvSpPr>
        <xdr:cNvPr id="484" name="フローチャート: 判断 483">
          <a:extLst>
            <a:ext uri="{FF2B5EF4-FFF2-40B4-BE49-F238E27FC236}">
              <a16:creationId xmlns:a16="http://schemas.microsoft.com/office/drawing/2014/main" id="{30CFF5BF-9043-49E4-977E-8CE351CFF7E0}"/>
            </a:ext>
          </a:extLst>
        </xdr:cNvPr>
        <xdr:cNvSpPr/>
      </xdr:nvSpPr>
      <xdr:spPr>
        <a:xfrm>
          <a:off x="17937480" y="6613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textlink="">
      <xdr:nvSpPr>
        <xdr:cNvPr id="485" name="フローチャート: 判断 484">
          <a:extLst>
            <a:ext uri="{FF2B5EF4-FFF2-40B4-BE49-F238E27FC236}">
              <a16:creationId xmlns:a16="http://schemas.microsoft.com/office/drawing/2014/main" id="{D639F784-ADF2-426E-88F8-9FB7C9A01159}"/>
            </a:ext>
          </a:extLst>
        </xdr:cNvPr>
        <xdr:cNvSpPr/>
      </xdr:nvSpPr>
      <xdr:spPr>
        <a:xfrm>
          <a:off x="171627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textlink="">
      <xdr:nvSpPr>
        <xdr:cNvPr id="486" name="フローチャート: 判断 485">
          <a:extLst>
            <a:ext uri="{FF2B5EF4-FFF2-40B4-BE49-F238E27FC236}">
              <a16:creationId xmlns:a16="http://schemas.microsoft.com/office/drawing/2014/main" id="{0DC83828-F2DA-47CC-A2C0-93B363704C21}"/>
            </a:ext>
          </a:extLst>
        </xdr:cNvPr>
        <xdr:cNvSpPr/>
      </xdr:nvSpPr>
      <xdr:spPr>
        <a:xfrm>
          <a:off x="1638808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7" name="テキスト ボックス 486">
          <a:extLst>
            <a:ext uri="{FF2B5EF4-FFF2-40B4-BE49-F238E27FC236}">
              <a16:creationId xmlns:a16="http://schemas.microsoft.com/office/drawing/2014/main" id="{76F84F13-1570-4DCC-86CA-70EF8CCF899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8" name="テキスト ボックス 487">
          <a:extLst>
            <a:ext uri="{FF2B5EF4-FFF2-40B4-BE49-F238E27FC236}">
              <a16:creationId xmlns:a16="http://schemas.microsoft.com/office/drawing/2014/main" id="{9CCBB35A-7183-45E4-8B53-A4E083D6E27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9" name="テキスト ボックス 488">
          <a:extLst>
            <a:ext uri="{FF2B5EF4-FFF2-40B4-BE49-F238E27FC236}">
              <a16:creationId xmlns:a16="http://schemas.microsoft.com/office/drawing/2014/main" id="{3C0C1713-F3FF-4823-BB6C-2919636C038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90" name="テキスト ボックス 489">
          <a:extLst>
            <a:ext uri="{FF2B5EF4-FFF2-40B4-BE49-F238E27FC236}">
              <a16:creationId xmlns:a16="http://schemas.microsoft.com/office/drawing/2014/main" id="{AB48F7AE-0878-4E5B-A8DA-5BA4B8BB66C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91" name="テキスト ボックス 490">
          <a:extLst>
            <a:ext uri="{FF2B5EF4-FFF2-40B4-BE49-F238E27FC236}">
              <a16:creationId xmlns:a16="http://schemas.microsoft.com/office/drawing/2014/main" id="{41BB3B76-03F4-4531-9F1B-79A563A2404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textlink="">
      <xdr:nvSpPr>
        <xdr:cNvPr id="492" name="楕円 491">
          <a:extLst>
            <a:ext uri="{FF2B5EF4-FFF2-40B4-BE49-F238E27FC236}">
              <a16:creationId xmlns:a16="http://schemas.microsoft.com/office/drawing/2014/main" id="{3D707E23-72E9-4FAE-A609-EB411DFE20FF}"/>
            </a:ext>
          </a:extLst>
        </xdr:cNvPr>
        <xdr:cNvSpPr/>
      </xdr:nvSpPr>
      <xdr:spPr>
        <a:xfrm>
          <a:off x="19458940" y="68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textlink="">
      <xdr:nvSpPr>
        <xdr:cNvPr id="493" name="【認定こども園・幼稚園・保育所】&#10;一人当たり面積該当値テキスト">
          <a:extLst>
            <a:ext uri="{FF2B5EF4-FFF2-40B4-BE49-F238E27FC236}">
              <a16:creationId xmlns:a16="http://schemas.microsoft.com/office/drawing/2014/main" id="{A18C41D5-1891-4E37-A55A-0BD818D3D1E5}"/>
            </a:ext>
          </a:extLst>
        </xdr:cNvPr>
        <xdr:cNvSpPr txBox="1"/>
      </xdr:nvSpPr>
      <xdr:spPr>
        <a:xfrm>
          <a:off x="19547840" y="67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textlink="">
      <xdr:nvSpPr>
        <xdr:cNvPr id="494" name="楕円 493">
          <a:extLst>
            <a:ext uri="{FF2B5EF4-FFF2-40B4-BE49-F238E27FC236}">
              <a16:creationId xmlns:a16="http://schemas.microsoft.com/office/drawing/2014/main" id="{2E6E96D6-754A-43B2-A33F-34C0FE2F599E}"/>
            </a:ext>
          </a:extLst>
        </xdr:cNvPr>
        <xdr:cNvSpPr/>
      </xdr:nvSpPr>
      <xdr:spPr>
        <a:xfrm>
          <a:off x="18735040" y="68780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55626</xdr:rowOff>
    </xdr:to>
    <xdr:cxnSp macro="">
      <xdr:nvCxnSpPr>
        <xdr:cNvPr id="495" name="直線コネクタ 494">
          <a:extLst>
            <a:ext uri="{FF2B5EF4-FFF2-40B4-BE49-F238E27FC236}">
              <a16:creationId xmlns:a16="http://schemas.microsoft.com/office/drawing/2014/main" id="{253DC51F-3E85-4289-AA2F-D1A9AB51C783}"/>
            </a:ext>
          </a:extLst>
        </xdr:cNvPr>
        <xdr:cNvCxnSpPr/>
      </xdr:nvCxnSpPr>
      <xdr:spPr>
        <a:xfrm>
          <a:off x="18778220" y="692886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7112</xdr:rowOff>
    </xdr:from>
    <xdr:to>
      <xdr:col>107</xdr:col>
      <xdr:colOff>101600</xdr:colOff>
      <xdr:row>41</xdr:row>
      <xdr:rowOff>108712</xdr:rowOff>
    </xdr:to>
    <xdr:sp textlink="">
      <xdr:nvSpPr>
        <xdr:cNvPr id="496" name="楕円 495">
          <a:extLst>
            <a:ext uri="{FF2B5EF4-FFF2-40B4-BE49-F238E27FC236}">
              <a16:creationId xmlns:a16="http://schemas.microsoft.com/office/drawing/2014/main" id="{4E5F5D01-2FA1-4632-A4C5-BD403F3735E0}"/>
            </a:ext>
          </a:extLst>
        </xdr:cNvPr>
        <xdr:cNvSpPr/>
      </xdr:nvSpPr>
      <xdr:spPr>
        <a:xfrm>
          <a:off x="17937480" y="68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57912</xdr:rowOff>
    </xdr:to>
    <xdr:cxnSp macro="">
      <xdr:nvCxnSpPr>
        <xdr:cNvPr id="497" name="直線コネクタ 496">
          <a:extLst>
            <a:ext uri="{FF2B5EF4-FFF2-40B4-BE49-F238E27FC236}">
              <a16:creationId xmlns:a16="http://schemas.microsoft.com/office/drawing/2014/main" id="{1A3122BB-D25A-4A89-9DA6-0FB009FEF640}"/>
            </a:ext>
          </a:extLst>
        </xdr:cNvPr>
        <xdr:cNvCxnSpPr/>
      </xdr:nvCxnSpPr>
      <xdr:spPr>
        <a:xfrm flipV="1">
          <a:off x="17988280" y="692886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textlink="">
      <xdr:nvSpPr>
        <xdr:cNvPr id="498" name="楕円 497">
          <a:extLst>
            <a:ext uri="{FF2B5EF4-FFF2-40B4-BE49-F238E27FC236}">
              <a16:creationId xmlns:a16="http://schemas.microsoft.com/office/drawing/2014/main" id="{1E9E3781-8C1E-42ED-AFEB-86438EE5EA6B}"/>
            </a:ext>
          </a:extLst>
        </xdr:cNvPr>
        <xdr:cNvSpPr/>
      </xdr:nvSpPr>
      <xdr:spPr>
        <a:xfrm>
          <a:off x="1716278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57912</xdr:rowOff>
    </xdr:from>
    <xdr:to>
      <xdr:col>107</xdr:col>
      <xdr:colOff>50800</xdr:colOff>
      <xdr:row>41</xdr:row>
      <xdr:rowOff>60198</xdr:rowOff>
    </xdr:to>
    <xdr:cxnSp macro="">
      <xdr:nvCxnSpPr>
        <xdr:cNvPr id="499" name="直線コネクタ 498">
          <a:extLst>
            <a:ext uri="{FF2B5EF4-FFF2-40B4-BE49-F238E27FC236}">
              <a16:creationId xmlns:a16="http://schemas.microsoft.com/office/drawing/2014/main" id="{06B2DC31-7E3E-48B7-A8D0-410D6064CA3E}"/>
            </a:ext>
          </a:extLst>
        </xdr:cNvPr>
        <xdr:cNvCxnSpPr/>
      </xdr:nvCxnSpPr>
      <xdr:spPr>
        <a:xfrm flipV="1">
          <a:off x="17213580" y="693115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textlink="">
      <xdr:nvSpPr>
        <xdr:cNvPr id="500" name="楕円 499">
          <a:extLst>
            <a:ext uri="{FF2B5EF4-FFF2-40B4-BE49-F238E27FC236}">
              <a16:creationId xmlns:a16="http://schemas.microsoft.com/office/drawing/2014/main" id="{DEAF61A0-8A29-43E2-9413-095A59F8E4E9}"/>
            </a:ext>
          </a:extLst>
        </xdr:cNvPr>
        <xdr:cNvSpPr/>
      </xdr:nvSpPr>
      <xdr:spPr>
        <a:xfrm>
          <a:off x="16388080" y="6882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60198</xdr:rowOff>
    </xdr:to>
    <xdr:cxnSp macro="">
      <xdr:nvCxnSpPr>
        <xdr:cNvPr id="501" name="直線コネクタ 500">
          <a:extLst>
            <a:ext uri="{FF2B5EF4-FFF2-40B4-BE49-F238E27FC236}">
              <a16:creationId xmlns:a16="http://schemas.microsoft.com/office/drawing/2014/main" id="{0375C530-9708-4382-828F-BFD97E4F1B87}"/>
            </a:ext>
          </a:extLst>
        </xdr:cNvPr>
        <xdr:cNvCxnSpPr/>
      </xdr:nvCxnSpPr>
      <xdr:spPr>
        <a:xfrm>
          <a:off x="16431260" y="69334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textlink="">
      <xdr:nvSpPr>
        <xdr:cNvPr id="502" name="n_1aveValue【認定こども園・幼稚園・保育所】&#10;一人当たり面積">
          <a:extLst>
            <a:ext uri="{FF2B5EF4-FFF2-40B4-BE49-F238E27FC236}">
              <a16:creationId xmlns:a16="http://schemas.microsoft.com/office/drawing/2014/main" id="{259BF491-E714-4907-920A-AE6E770715A4}"/>
            </a:ext>
          </a:extLst>
        </xdr:cNvPr>
        <xdr:cNvSpPr txBox="1"/>
      </xdr:nvSpPr>
      <xdr:spPr>
        <a:xfrm>
          <a:off x="18561127"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textlink="">
      <xdr:nvSpPr>
        <xdr:cNvPr id="503" name="n_2aveValue【認定こども園・幼稚園・保育所】&#10;一人当たり面積">
          <a:extLst>
            <a:ext uri="{FF2B5EF4-FFF2-40B4-BE49-F238E27FC236}">
              <a16:creationId xmlns:a16="http://schemas.microsoft.com/office/drawing/2014/main" id="{8280B5CF-1CD0-4E90-BD1A-7ECA27FEA056}"/>
            </a:ext>
          </a:extLst>
        </xdr:cNvPr>
        <xdr:cNvSpPr txBox="1"/>
      </xdr:nvSpPr>
      <xdr:spPr>
        <a:xfrm>
          <a:off x="1777626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textlink="">
      <xdr:nvSpPr>
        <xdr:cNvPr id="504" name="n_3aveValue【認定こども園・幼稚園・保育所】&#10;一人当たり面積">
          <a:extLst>
            <a:ext uri="{FF2B5EF4-FFF2-40B4-BE49-F238E27FC236}">
              <a16:creationId xmlns:a16="http://schemas.microsoft.com/office/drawing/2014/main" id="{67F51B73-2242-4EE4-9BF9-197C80B73127}"/>
            </a:ext>
          </a:extLst>
        </xdr:cNvPr>
        <xdr:cNvSpPr txBox="1"/>
      </xdr:nvSpPr>
      <xdr:spPr>
        <a:xfrm>
          <a:off x="170015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textlink="">
      <xdr:nvSpPr>
        <xdr:cNvPr id="505" name="n_4aveValue【認定こども園・幼稚園・保育所】&#10;一人当たり面積">
          <a:extLst>
            <a:ext uri="{FF2B5EF4-FFF2-40B4-BE49-F238E27FC236}">
              <a16:creationId xmlns:a16="http://schemas.microsoft.com/office/drawing/2014/main" id="{CF821CB4-1016-48AF-BE5C-771717F351ED}"/>
            </a:ext>
          </a:extLst>
        </xdr:cNvPr>
        <xdr:cNvSpPr txBox="1"/>
      </xdr:nvSpPr>
      <xdr:spPr>
        <a:xfrm>
          <a:off x="162268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textlink="">
      <xdr:nvSpPr>
        <xdr:cNvPr id="506" name="n_1mainValue【認定こども園・幼稚園・保育所】&#10;一人当たり面積">
          <a:extLst>
            <a:ext uri="{FF2B5EF4-FFF2-40B4-BE49-F238E27FC236}">
              <a16:creationId xmlns:a16="http://schemas.microsoft.com/office/drawing/2014/main" id="{9A877F04-EF08-4063-AEC6-6AB9274C702D}"/>
            </a:ext>
          </a:extLst>
        </xdr:cNvPr>
        <xdr:cNvSpPr txBox="1"/>
      </xdr:nvSpPr>
      <xdr:spPr>
        <a:xfrm>
          <a:off x="18561127" y="69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99839</xdr:rowOff>
    </xdr:from>
    <xdr:ext cx="469744" cy="259045"/>
    <xdr:sp textlink="">
      <xdr:nvSpPr>
        <xdr:cNvPr id="507" name="n_2mainValue【認定こども園・幼稚園・保育所】&#10;一人当たり面積">
          <a:extLst>
            <a:ext uri="{FF2B5EF4-FFF2-40B4-BE49-F238E27FC236}">
              <a16:creationId xmlns:a16="http://schemas.microsoft.com/office/drawing/2014/main" id="{0AA056A9-2BD9-4ECE-8853-3D59294E3D21}"/>
            </a:ext>
          </a:extLst>
        </xdr:cNvPr>
        <xdr:cNvSpPr txBox="1"/>
      </xdr:nvSpPr>
      <xdr:spPr>
        <a:xfrm>
          <a:off x="17776267" y="697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textlink="">
      <xdr:nvSpPr>
        <xdr:cNvPr id="508" name="n_3mainValue【認定こども園・幼稚園・保育所】&#10;一人当たり面積">
          <a:extLst>
            <a:ext uri="{FF2B5EF4-FFF2-40B4-BE49-F238E27FC236}">
              <a16:creationId xmlns:a16="http://schemas.microsoft.com/office/drawing/2014/main" id="{E2C0AEDA-FB2F-4C01-90C3-6C8454C1CC08}"/>
            </a:ext>
          </a:extLst>
        </xdr:cNvPr>
        <xdr:cNvSpPr txBox="1"/>
      </xdr:nvSpPr>
      <xdr:spPr>
        <a:xfrm>
          <a:off x="170015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textlink="">
      <xdr:nvSpPr>
        <xdr:cNvPr id="509" name="n_4mainValue【認定こども園・幼稚園・保育所】&#10;一人当たり面積">
          <a:extLst>
            <a:ext uri="{FF2B5EF4-FFF2-40B4-BE49-F238E27FC236}">
              <a16:creationId xmlns:a16="http://schemas.microsoft.com/office/drawing/2014/main" id="{D1E3B999-AE0A-4670-9F3D-CC5CA2864D69}"/>
            </a:ext>
          </a:extLst>
        </xdr:cNvPr>
        <xdr:cNvSpPr txBox="1"/>
      </xdr:nvSpPr>
      <xdr:spPr>
        <a:xfrm>
          <a:off x="162268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10" name="正方形/長方形 509">
          <a:extLst>
            <a:ext uri="{FF2B5EF4-FFF2-40B4-BE49-F238E27FC236}">
              <a16:creationId xmlns:a16="http://schemas.microsoft.com/office/drawing/2014/main" id="{AC9F1FE7-63C5-4DAB-94BA-9BBD69E336A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11" name="正方形/長方形 510">
          <a:extLst>
            <a:ext uri="{FF2B5EF4-FFF2-40B4-BE49-F238E27FC236}">
              <a16:creationId xmlns:a16="http://schemas.microsoft.com/office/drawing/2014/main" id="{5A725A97-E79A-457B-9EEE-7E3D8B368CF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12" name="正方形/長方形 511">
          <a:extLst>
            <a:ext uri="{FF2B5EF4-FFF2-40B4-BE49-F238E27FC236}">
              <a16:creationId xmlns:a16="http://schemas.microsoft.com/office/drawing/2014/main" id="{22252C08-A9AD-45A9-9CC5-47AF7C37CBD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13" name="正方形/長方形 512">
          <a:extLst>
            <a:ext uri="{FF2B5EF4-FFF2-40B4-BE49-F238E27FC236}">
              <a16:creationId xmlns:a16="http://schemas.microsoft.com/office/drawing/2014/main" id="{58BCD32A-C682-4843-A60A-0E59CB91891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14" name="正方形/長方形 513">
          <a:extLst>
            <a:ext uri="{FF2B5EF4-FFF2-40B4-BE49-F238E27FC236}">
              <a16:creationId xmlns:a16="http://schemas.microsoft.com/office/drawing/2014/main" id="{10DB8E14-8CC8-41A3-A137-785E5343B905}"/>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5" name="正方形/長方形 514">
          <a:extLst>
            <a:ext uri="{FF2B5EF4-FFF2-40B4-BE49-F238E27FC236}">
              <a16:creationId xmlns:a16="http://schemas.microsoft.com/office/drawing/2014/main" id="{C2F38692-BE49-4E36-8B16-F3BF554B730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6" name="正方形/長方形 515">
          <a:extLst>
            <a:ext uri="{FF2B5EF4-FFF2-40B4-BE49-F238E27FC236}">
              <a16:creationId xmlns:a16="http://schemas.microsoft.com/office/drawing/2014/main" id="{7CB90654-BCB3-4A9A-BF1C-AE46ED93276F}"/>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7" name="正方形/長方形 516">
          <a:extLst>
            <a:ext uri="{FF2B5EF4-FFF2-40B4-BE49-F238E27FC236}">
              <a16:creationId xmlns:a16="http://schemas.microsoft.com/office/drawing/2014/main" id="{205E7405-6D94-4FBC-AB25-B8D1E9685D1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8" name="テキスト ボックス 517">
          <a:extLst>
            <a:ext uri="{FF2B5EF4-FFF2-40B4-BE49-F238E27FC236}">
              <a16:creationId xmlns:a16="http://schemas.microsoft.com/office/drawing/2014/main" id="{418C42ED-9ED4-47FB-9BCE-E09AF9773C0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1298520-FCFD-4924-A865-208E68E1524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20" name="テキスト ボックス 519">
          <a:extLst>
            <a:ext uri="{FF2B5EF4-FFF2-40B4-BE49-F238E27FC236}">
              <a16:creationId xmlns:a16="http://schemas.microsoft.com/office/drawing/2014/main" id="{52A6DD01-49EC-4CBA-A326-B6932E6398B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4393F5D-4FE2-4776-B3F6-12E991726E5C}"/>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textlink="">
      <xdr:nvSpPr>
        <xdr:cNvPr id="522" name="テキスト ボックス 521">
          <a:extLst>
            <a:ext uri="{FF2B5EF4-FFF2-40B4-BE49-F238E27FC236}">
              <a16:creationId xmlns:a16="http://schemas.microsoft.com/office/drawing/2014/main" id="{26E9CF00-C299-4D30-8E1B-02979EBFD1E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0DF5E17-A014-496A-BAB7-3ADCCC138F9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textlink="">
      <xdr:nvSpPr>
        <xdr:cNvPr id="524" name="テキスト ボックス 523">
          <a:extLst>
            <a:ext uri="{FF2B5EF4-FFF2-40B4-BE49-F238E27FC236}">
              <a16:creationId xmlns:a16="http://schemas.microsoft.com/office/drawing/2014/main" id="{46A8ED6F-0728-4FC1-A91D-6E3146DEBCA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015AB62-52F8-4B4C-A171-6CDB69C8CBD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6" name="テキスト ボックス 525">
          <a:extLst>
            <a:ext uri="{FF2B5EF4-FFF2-40B4-BE49-F238E27FC236}">
              <a16:creationId xmlns:a16="http://schemas.microsoft.com/office/drawing/2014/main" id="{9777701E-9D4F-487D-8C31-63A8809D62E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2B9B683E-348F-4786-8032-6C29B67B411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textlink="">
      <xdr:nvSpPr>
        <xdr:cNvPr id="528" name="テキスト ボックス 527">
          <a:extLst>
            <a:ext uri="{FF2B5EF4-FFF2-40B4-BE49-F238E27FC236}">
              <a16:creationId xmlns:a16="http://schemas.microsoft.com/office/drawing/2014/main" id="{BC4E6915-2777-45B7-91AB-C0555FE490B4}"/>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63DC0512-FFA5-4C7A-B5A5-8D43BC0F593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textlink="">
      <xdr:nvSpPr>
        <xdr:cNvPr id="530" name="テキスト ボックス 529">
          <a:extLst>
            <a:ext uri="{FF2B5EF4-FFF2-40B4-BE49-F238E27FC236}">
              <a16:creationId xmlns:a16="http://schemas.microsoft.com/office/drawing/2014/main" id="{F4923FC4-5DA0-4610-B01E-0E0E2E346618}"/>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531BD5AC-AAA4-4EC0-A638-879FCAD3DE5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textlink="">
      <xdr:nvSpPr>
        <xdr:cNvPr id="532" name="テキスト ボックス 531">
          <a:extLst>
            <a:ext uri="{FF2B5EF4-FFF2-40B4-BE49-F238E27FC236}">
              <a16:creationId xmlns:a16="http://schemas.microsoft.com/office/drawing/2014/main" id="{96FD61DD-021B-488A-A632-E7027CB2252F}"/>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3" name="【学校施設】&#10;有形固定資産減価償却率グラフ枠">
          <a:extLst>
            <a:ext uri="{FF2B5EF4-FFF2-40B4-BE49-F238E27FC236}">
              <a16:creationId xmlns:a16="http://schemas.microsoft.com/office/drawing/2014/main" id="{1DC9EF23-4B03-4B94-87DE-FDA23D55BAC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4" name="直線コネクタ 533">
          <a:extLst>
            <a:ext uri="{FF2B5EF4-FFF2-40B4-BE49-F238E27FC236}">
              <a16:creationId xmlns:a16="http://schemas.microsoft.com/office/drawing/2014/main" id="{28CD5F8A-0479-4DF5-97ED-A631ABABF370}"/>
            </a:ext>
          </a:extLst>
        </xdr:cNvPr>
        <xdr:cNvCxnSpPr/>
      </xdr:nvCxnSpPr>
      <xdr:spPr>
        <a:xfrm flipV="1">
          <a:off x="14375764" y="943356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textlink="">
      <xdr:nvSpPr>
        <xdr:cNvPr id="535" name="【学校施設】&#10;有形固定資産減価償却率最小値テキスト">
          <a:extLst>
            <a:ext uri="{FF2B5EF4-FFF2-40B4-BE49-F238E27FC236}">
              <a16:creationId xmlns:a16="http://schemas.microsoft.com/office/drawing/2014/main" id="{E9877023-6C8D-4314-BB87-91AF0315312A}"/>
            </a:ext>
          </a:extLst>
        </xdr:cNvPr>
        <xdr:cNvSpPr txBox="1"/>
      </xdr:nvSpPr>
      <xdr:spPr>
        <a:xfrm>
          <a:off x="14414500"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6" name="直線コネクタ 535">
          <a:extLst>
            <a:ext uri="{FF2B5EF4-FFF2-40B4-BE49-F238E27FC236}">
              <a16:creationId xmlns:a16="http://schemas.microsoft.com/office/drawing/2014/main" id="{460128F2-3CF7-4132-BCE2-1392BDAF8591}"/>
            </a:ext>
          </a:extLst>
        </xdr:cNvPr>
        <xdr:cNvCxnSpPr/>
      </xdr:nvCxnSpPr>
      <xdr:spPr>
        <a:xfrm>
          <a:off x="14287500" y="1062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textlink="">
      <xdr:nvSpPr>
        <xdr:cNvPr id="537" name="【学校施設】&#10;有形固定資産減価償却率最大値テキスト">
          <a:extLst>
            <a:ext uri="{FF2B5EF4-FFF2-40B4-BE49-F238E27FC236}">
              <a16:creationId xmlns:a16="http://schemas.microsoft.com/office/drawing/2014/main" id="{F3F7029D-DA67-49AA-AAF3-987334D70205}"/>
            </a:ext>
          </a:extLst>
        </xdr:cNvPr>
        <xdr:cNvSpPr txBox="1"/>
      </xdr:nvSpPr>
      <xdr:spPr>
        <a:xfrm>
          <a:off x="144145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38" name="直線コネクタ 537">
          <a:extLst>
            <a:ext uri="{FF2B5EF4-FFF2-40B4-BE49-F238E27FC236}">
              <a16:creationId xmlns:a16="http://schemas.microsoft.com/office/drawing/2014/main" id="{6B86B0B7-52E3-47CE-9B26-06595B2482A3}"/>
            </a:ext>
          </a:extLst>
        </xdr:cNvPr>
        <xdr:cNvCxnSpPr/>
      </xdr:nvCxnSpPr>
      <xdr:spPr>
        <a:xfrm>
          <a:off x="1428750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textlink="">
      <xdr:nvSpPr>
        <xdr:cNvPr id="539" name="【学校施設】&#10;有形固定資産減価償却率平均値テキスト">
          <a:extLst>
            <a:ext uri="{FF2B5EF4-FFF2-40B4-BE49-F238E27FC236}">
              <a16:creationId xmlns:a16="http://schemas.microsoft.com/office/drawing/2014/main" id="{17F147AF-2075-4AD8-BDD1-1768A1649E17}"/>
            </a:ext>
          </a:extLst>
        </xdr:cNvPr>
        <xdr:cNvSpPr txBox="1"/>
      </xdr:nvSpPr>
      <xdr:spPr>
        <a:xfrm>
          <a:off x="144145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textlink="">
      <xdr:nvSpPr>
        <xdr:cNvPr id="540" name="フローチャート: 判断 539">
          <a:extLst>
            <a:ext uri="{FF2B5EF4-FFF2-40B4-BE49-F238E27FC236}">
              <a16:creationId xmlns:a16="http://schemas.microsoft.com/office/drawing/2014/main" id="{9A9932D7-8BA6-4039-AD9B-68DB917A7738}"/>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textlink="">
      <xdr:nvSpPr>
        <xdr:cNvPr id="541" name="フローチャート: 判断 540">
          <a:extLst>
            <a:ext uri="{FF2B5EF4-FFF2-40B4-BE49-F238E27FC236}">
              <a16:creationId xmlns:a16="http://schemas.microsoft.com/office/drawing/2014/main" id="{88A487DC-620C-4CE6-8D90-6745732C8E55}"/>
            </a:ext>
          </a:extLst>
        </xdr:cNvPr>
        <xdr:cNvSpPr/>
      </xdr:nvSpPr>
      <xdr:spPr>
        <a:xfrm>
          <a:off x="1357884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textlink="">
      <xdr:nvSpPr>
        <xdr:cNvPr id="542" name="フローチャート: 判断 541">
          <a:extLst>
            <a:ext uri="{FF2B5EF4-FFF2-40B4-BE49-F238E27FC236}">
              <a16:creationId xmlns:a16="http://schemas.microsoft.com/office/drawing/2014/main" id="{867804FA-CB47-491D-83C5-82436146A8BA}"/>
            </a:ext>
          </a:extLst>
        </xdr:cNvPr>
        <xdr:cNvSpPr/>
      </xdr:nvSpPr>
      <xdr:spPr>
        <a:xfrm>
          <a:off x="128041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textlink="">
      <xdr:nvSpPr>
        <xdr:cNvPr id="543" name="フローチャート: 判断 542">
          <a:extLst>
            <a:ext uri="{FF2B5EF4-FFF2-40B4-BE49-F238E27FC236}">
              <a16:creationId xmlns:a16="http://schemas.microsoft.com/office/drawing/2014/main" id="{3C80E83A-7E73-4B63-8002-43BF34753F35}"/>
            </a:ext>
          </a:extLst>
        </xdr:cNvPr>
        <xdr:cNvSpPr/>
      </xdr:nvSpPr>
      <xdr:spPr>
        <a:xfrm>
          <a:off x="12029440" y="100780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textlink="">
      <xdr:nvSpPr>
        <xdr:cNvPr id="544" name="フローチャート: 判断 543">
          <a:extLst>
            <a:ext uri="{FF2B5EF4-FFF2-40B4-BE49-F238E27FC236}">
              <a16:creationId xmlns:a16="http://schemas.microsoft.com/office/drawing/2014/main" id="{7C722E13-EB77-4B03-83B2-ECC374B57A5B}"/>
            </a:ext>
          </a:extLst>
        </xdr:cNvPr>
        <xdr:cNvSpPr/>
      </xdr:nvSpPr>
      <xdr:spPr>
        <a:xfrm>
          <a:off x="1123188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5" name="テキスト ボックス 544">
          <a:extLst>
            <a:ext uri="{FF2B5EF4-FFF2-40B4-BE49-F238E27FC236}">
              <a16:creationId xmlns:a16="http://schemas.microsoft.com/office/drawing/2014/main" id="{508D7B50-89B9-4BC2-BABA-789221AC2BB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6" name="テキスト ボックス 545">
          <a:extLst>
            <a:ext uri="{FF2B5EF4-FFF2-40B4-BE49-F238E27FC236}">
              <a16:creationId xmlns:a16="http://schemas.microsoft.com/office/drawing/2014/main" id="{6E387390-98B6-48CC-8A04-144972C4F29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7" name="テキスト ボックス 546">
          <a:extLst>
            <a:ext uri="{FF2B5EF4-FFF2-40B4-BE49-F238E27FC236}">
              <a16:creationId xmlns:a16="http://schemas.microsoft.com/office/drawing/2014/main" id="{DCE37C12-0A93-4DCD-B595-600FD9A5148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8" name="テキスト ボックス 547">
          <a:extLst>
            <a:ext uri="{FF2B5EF4-FFF2-40B4-BE49-F238E27FC236}">
              <a16:creationId xmlns:a16="http://schemas.microsoft.com/office/drawing/2014/main" id="{D3BEF120-1A6D-485B-A637-5305DBFE9F4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9" name="テキスト ボックス 548">
          <a:extLst>
            <a:ext uri="{FF2B5EF4-FFF2-40B4-BE49-F238E27FC236}">
              <a16:creationId xmlns:a16="http://schemas.microsoft.com/office/drawing/2014/main" id="{7B365301-8EDD-40BF-AB95-49A362D3AC6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19685</xdr:rowOff>
    </xdr:from>
    <xdr:to>
      <xdr:col>85</xdr:col>
      <xdr:colOff>177800</xdr:colOff>
      <xdr:row>57</xdr:row>
      <xdr:rowOff>121285</xdr:rowOff>
    </xdr:to>
    <xdr:sp textlink="">
      <xdr:nvSpPr>
        <xdr:cNvPr id="550" name="楕円 549">
          <a:extLst>
            <a:ext uri="{FF2B5EF4-FFF2-40B4-BE49-F238E27FC236}">
              <a16:creationId xmlns:a16="http://schemas.microsoft.com/office/drawing/2014/main" id="{64F4C1D1-ABD3-46CC-A21C-47CDA22BB01E}"/>
            </a:ext>
          </a:extLst>
        </xdr:cNvPr>
        <xdr:cNvSpPr/>
      </xdr:nvSpPr>
      <xdr:spPr>
        <a:xfrm>
          <a:off x="14325600" y="95751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42562</xdr:rowOff>
    </xdr:from>
    <xdr:ext cx="405111" cy="259045"/>
    <xdr:sp textlink="">
      <xdr:nvSpPr>
        <xdr:cNvPr id="551" name="【学校施設】&#10;有形固定資産減価償却率該当値テキスト">
          <a:extLst>
            <a:ext uri="{FF2B5EF4-FFF2-40B4-BE49-F238E27FC236}">
              <a16:creationId xmlns:a16="http://schemas.microsoft.com/office/drawing/2014/main" id="{7FBBBA7B-D158-4058-99CC-DD19A09BE4C8}"/>
            </a:ext>
          </a:extLst>
        </xdr:cNvPr>
        <xdr:cNvSpPr txBox="1"/>
      </xdr:nvSpPr>
      <xdr:spPr>
        <a:xfrm>
          <a:off x="14414500" y="943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textlink="">
      <xdr:nvSpPr>
        <xdr:cNvPr id="552" name="楕円 551">
          <a:extLst>
            <a:ext uri="{FF2B5EF4-FFF2-40B4-BE49-F238E27FC236}">
              <a16:creationId xmlns:a16="http://schemas.microsoft.com/office/drawing/2014/main" id="{6DD72257-6157-4020-99D4-F07B37FC19C1}"/>
            </a:ext>
          </a:extLst>
        </xdr:cNvPr>
        <xdr:cNvSpPr/>
      </xdr:nvSpPr>
      <xdr:spPr>
        <a:xfrm>
          <a:off x="13578840" y="9641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70485</xdr:rowOff>
    </xdr:from>
    <xdr:to>
      <xdr:col>85</xdr:col>
      <xdr:colOff>127000</xdr:colOff>
      <xdr:row>57</xdr:row>
      <xdr:rowOff>137160</xdr:rowOff>
    </xdr:to>
    <xdr:cxnSp macro="">
      <xdr:nvCxnSpPr>
        <xdr:cNvPr id="553" name="直線コネクタ 552">
          <a:extLst>
            <a:ext uri="{FF2B5EF4-FFF2-40B4-BE49-F238E27FC236}">
              <a16:creationId xmlns:a16="http://schemas.microsoft.com/office/drawing/2014/main" id="{F199BBF2-630C-43FC-8B10-88C78D360D8F}"/>
            </a:ext>
          </a:extLst>
        </xdr:cNvPr>
        <xdr:cNvCxnSpPr/>
      </xdr:nvCxnSpPr>
      <xdr:spPr>
        <a:xfrm flipV="1">
          <a:off x="13629640" y="962596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111125</xdr:rowOff>
    </xdr:from>
    <xdr:to>
      <xdr:col>76</xdr:col>
      <xdr:colOff>165100</xdr:colOff>
      <xdr:row>61</xdr:row>
      <xdr:rowOff>41275</xdr:rowOff>
    </xdr:to>
    <xdr:sp textlink="">
      <xdr:nvSpPr>
        <xdr:cNvPr id="554" name="楕円 553">
          <a:extLst>
            <a:ext uri="{FF2B5EF4-FFF2-40B4-BE49-F238E27FC236}">
              <a16:creationId xmlns:a16="http://schemas.microsoft.com/office/drawing/2014/main" id="{529F3651-390D-4C31-AF8A-8282F63474EC}"/>
            </a:ext>
          </a:extLst>
        </xdr:cNvPr>
        <xdr:cNvSpPr/>
      </xdr:nvSpPr>
      <xdr:spPr>
        <a:xfrm>
          <a:off x="1280414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60</xdr:row>
      <xdr:rowOff>161925</xdr:rowOff>
    </xdr:to>
    <xdr:cxnSp macro="">
      <xdr:nvCxnSpPr>
        <xdr:cNvPr id="555" name="直線コネクタ 554">
          <a:extLst>
            <a:ext uri="{FF2B5EF4-FFF2-40B4-BE49-F238E27FC236}">
              <a16:creationId xmlns:a16="http://schemas.microsoft.com/office/drawing/2014/main" id="{1218D588-B948-4FB7-B6F3-8B65F3BA9DC6}"/>
            </a:ext>
          </a:extLst>
        </xdr:cNvPr>
        <xdr:cNvCxnSpPr/>
      </xdr:nvCxnSpPr>
      <xdr:spPr>
        <a:xfrm flipV="1">
          <a:off x="12854940" y="9692640"/>
          <a:ext cx="774700" cy="5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73025</xdr:rowOff>
    </xdr:from>
    <xdr:to>
      <xdr:col>72</xdr:col>
      <xdr:colOff>38100</xdr:colOff>
      <xdr:row>61</xdr:row>
      <xdr:rowOff>3175</xdr:rowOff>
    </xdr:to>
    <xdr:sp textlink="">
      <xdr:nvSpPr>
        <xdr:cNvPr id="556" name="楕円 555">
          <a:extLst>
            <a:ext uri="{FF2B5EF4-FFF2-40B4-BE49-F238E27FC236}">
              <a16:creationId xmlns:a16="http://schemas.microsoft.com/office/drawing/2014/main" id="{8C4E2B79-2F31-4614-9E66-951C2EA7B392}"/>
            </a:ext>
          </a:extLst>
        </xdr:cNvPr>
        <xdr:cNvSpPr/>
      </xdr:nvSpPr>
      <xdr:spPr>
        <a:xfrm>
          <a:off x="12029440" y="10131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123825</xdr:rowOff>
    </xdr:from>
    <xdr:to>
      <xdr:col>76</xdr:col>
      <xdr:colOff>114300</xdr:colOff>
      <xdr:row>60</xdr:row>
      <xdr:rowOff>161925</xdr:rowOff>
    </xdr:to>
    <xdr:cxnSp macro="">
      <xdr:nvCxnSpPr>
        <xdr:cNvPr id="557" name="直線コネクタ 556">
          <a:extLst>
            <a:ext uri="{FF2B5EF4-FFF2-40B4-BE49-F238E27FC236}">
              <a16:creationId xmlns:a16="http://schemas.microsoft.com/office/drawing/2014/main" id="{83C8AFEE-8428-48D2-924A-4008F85C4202}"/>
            </a:ext>
          </a:extLst>
        </xdr:cNvPr>
        <xdr:cNvCxnSpPr/>
      </xdr:nvCxnSpPr>
      <xdr:spPr>
        <a:xfrm>
          <a:off x="12072620" y="1018222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48260</xdr:rowOff>
    </xdr:from>
    <xdr:to>
      <xdr:col>67</xdr:col>
      <xdr:colOff>101600</xdr:colOff>
      <xdr:row>60</xdr:row>
      <xdr:rowOff>149860</xdr:rowOff>
    </xdr:to>
    <xdr:sp textlink="">
      <xdr:nvSpPr>
        <xdr:cNvPr id="558" name="楕円 557">
          <a:extLst>
            <a:ext uri="{FF2B5EF4-FFF2-40B4-BE49-F238E27FC236}">
              <a16:creationId xmlns:a16="http://schemas.microsoft.com/office/drawing/2014/main" id="{ECE62B92-859C-492F-AD86-6E0F4A97D1C3}"/>
            </a:ext>
          </a:extLst>
        </xdr:cNvPr>
        <xdr:cNvSpPr/>
      </xdr:nvSpPr>
      <xdr:spPr>
        <a:xfrm>
          <a:off x="1123188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99060</xdr:rowOff>
    </xdr:from>
    <xdr:to>
      <xdr:col>71</xdr:col>
      <xdr:colOff>177800</xdr:colOff>
      <xdr:row>60</xdr:row>
      <xdr:rowOff>123825</xdr:rowOff>
    </xdr:to>
    <xdr:cxnSp macro="">
      <xdr:nvCxnSpPr>
        <xdr:cNvPr id="559" name="直線コネクタ 558">
          <a:extLst>
            <a:ext uri="{FF2B5EF4-FFF2-40B4-BE49-F238E27FC236}">
              <a16:creationId xmlns:a16="http://schemas.microsoft.com/office/drawing/2014/main" id="{34C8E258-61FF-4632-8F97-ABA76295146B}"/>
            </a:ext>
          </a:extLst>
        </xdr:cNvPr>
        <xdr:cNvCxnSpPr/>
      </xdr:nvCxnSpPr>
      <xdr:spPr>
        <a:xfrm>
          <a:off x="11282680" y="1015746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textlink="">
      <xdr:nvSpPr>
        <xdr:cNvPr id="560" name="n_1aveValue【学校施設】&#10;有形固定資産減価償却率">
          <a:extLst>
            <a:ext uri="{FF2B5EF4-FFF2-40B4-BE49-F238E27FC236}">
              <a16:creationId xmlns:a16="http://schemas.microsoft.com/office/drawing/2014/main" id="{4CBCD4E6-D5D8-41B1-9192-2DB628B7C7CB}"/>
            </a:ext>
          </a:extLst>
        </xdr:cNvPr>
        <xdr:cNvSpPr txBox="1"/>
      </xdr:nvSpPr>
      <xdr:spPr>
        <a:xfrm>
          <a:off x="13437244" y="1012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textlink="">
      <xdr:nvSpPr>
        <xdr:cNvPr id="561" name="n_2aveValue【学校施設】&#10;有形固定資産減価償却率">
          <a:extLst>
            <a:ext uri="{FF2B5EF4-FFF2-40B4-BE49-F238E27FC236}">
              <a16:creationId xmlns:a16="http://schemas.microsoft.com/office/drawing/2014/main" id="{B858AF46-E8D5-4ABD-BA32-F3300F645E71}"/>
            </a:ext>
          </a:extLst>
        </xdr:cNvPr>
        <xdr:cNvSpPr txBox="1"/>
      </xdr:nvSpPr>
      <xdr:spPr>
        <a:xfrm>
          <a:off x="12675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137812</xdr:rowOff>
    </xdr:from>
    <xdr:ext cx="405111" cy="259045"/>
    <xdr:sp textlink="">
      <xdr:nvSpPr>
        <xdr:cNvPr id="562" name="n_3aveValue【学校施設】&#10;有形固定資産減価償却率">
          <a:extLst>
            <a:ext uri="{FF2B5EF4-FFF2-40B4-BE49-F238E27FC236}">
              <a16:creationId xmlns:a16="http://schemas.microsoft.com/office/drawing/2014/main" id="{4084F58E-BCAD-4930-A989-377408EC4D13}"/>
            </a:ext>
          </a:extLst>
        </xdr:cNvPr>
        <xdr:cNvSpPr txBox="1"/>
      </xdr:nvSpPr>
      <xdr:spPr>
        <a:xfrm>
          <a:off x="119005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textlink="">
      <xdr:nvSpPr>
        <xdr:cNvPr id="563" name="n_4aveValue【学校施設】&#10;有形固定資産減価償却率">
          <a:extLst>
            <a:ext uri="{FF2B5EF4-FFF2-40B4-BE49-F238E27FC236}">
              <a16:creationId xmlns:a16="http://schemas.microsoft.com/office/drawing/2014/main" id="{4BE48B3F-1F51-450B-B190-EC2EAD35DC3A}"/>
            </a:ext>
          </a:extLst>
        </xdr:cNvPr>
        <xdr:cNvSpPr txBox="1"/>
      </xdr:nvSpPr>
      <xdr:spPr>
        <a:xfrm>
          <a:off x="1110298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textlink="">
      <xdr:nvSpPr>
        <xdr:cNvPr id="564" name="n_1mainValue【学校施設】&#10;有形固定資産減価償却率">
          <a:extLst>
            <a:ext uri="{FF2B5EF4-FFF2-40B4-BE49-F238E27FC236}">
              <a16:creationId xmlns:a16="http://schemas.microsoft.com/office/drawing/2014/main" id="{2D1E0133-0F8E-45F1-B7EE-D7D75FD5AAF5}"/>
            </a:ext>
          </a:extLst>
        </xdr:cNvPr>
        <xdr:cNvSpPr txBox="1"/>
      </xdr:nvSpPr>
      <xdr:spPr>
        <a:xfrm>
          <a:off x="134372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32402</xdr:rowOff>
    </xdr:from>
    <xdr:ext cx="405111" cy="259045"/>
    <xdr:sp textlink="">
      <xdr:nvSpPr>
        <xdr:cNvPr id="565" name="n_2mainValue【学校施設】&#10;有形固定資産減価償却率">
          <a:extLst>
            <a:ext uri="{FF2B5EF4-FFF2-40B4-BE49-F238E27FC236}">
              <a16:creationId xmlns:a16="http://schemas.microsoft.com/office/drawing/2014/main" id="{B80BFD70-4B80-4569-80B7-F15A371348BB}"/>
            </a:ext>
          </a:extLst>
        </xdr:cNvPr>
        <xdr:cNvSpPr txBox="1"/>
      </xdr:nvSpPr>
      <xdr:spPr>
        <a:xfrm>
          <a:off x="126752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165752</xdr:rowOff>
    </xdr:from>
    <xdr:ext cx="405111" cy="259045"/>
    <xdr:sp textlink="">
      <xdr:nvSpPr>
        <xdr:cNvPr id="566" name="n_3mainValue【学校施設】&#10;有形固定資産減価償却率">
          <a:extLst>
            <a:ext uri="{FF2B5EF4-FFF2-40B4-BE49-F238E27FC236}">
              <a16:creationId xmlns:a16="http://schemas.microsoft.com/office/drawing/2014/main" id="{0B27039A-FC51-4811-AB2E-AA74E53DA2EB}"/>
            </a:ext>
          </a:extLst>
        </xdr:cNvPr>
        <xdr:cNvSpPr txBox="1"/>
      </xdr:nvSpPr>
      <xdr:spPr>
        <a:xfrm>
          <a:off x="119005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textlink="">
      <xdr:nvSpPr>
        <xdr:cNvPr id="567" name="n_4mainValue【学校施設】&#10;有形固定資産減価償却率">
          <a:extLst>
            <a:ext uri="{FF2B5EF4-FFF2-40B4-BE49-F238E27FC236}">
              <a16:creationId xmlns:a16="http://schemas.microsoft.com/office/drawing/2014/main" id="{44B93998-18CA-451D-9664-2C5177AF2B51}"/>
            </a:ext>
          </a:extLst>
        </xdr:cNvPr>
        <xdr:cNvSpPr txBox="1"/>
      </xdr:nvSpPr>
      <xdr:spPr>
        <a:xfrm>
          <a:off x="1110298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8" name="正方形/長方形 567">
          <a:extLst>
            <a:ext uri="{FF2B5EF4-FFF2-40B4-BE49-F238E27FC236}">
              <a16:creationId xmlns:a16="http://schemas.microsoft.com/office/drawing/2014/main" id="{839A0D95-2C7B-481C-A3E6-0DD62A186F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9" name="正方形/長方形 568">
          <a:extLst>
            <a:ext uri="{FF2B5EF4-FFF2-40B4-BE49-F238E27FC236}">
              <a16:creationId xmlns:a16="http://schemas.microsoft.com/office/drawing/2014/main" id="{162EA1CF-B89E-4944-9DFB-B16E64E1561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70" name="正方形/長方形 569">
          <a:extLst>
            <a:ext uri="{FF2B5EF4-FFF2-40B4-BE49-F238E27FC236}">
              <a16:creationId xmlns:a16="http://schemas.microsoft.com/office/drawing/2014/main" id="{10267D5F-0646-4234-BDEB-5D90F90DE8D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1" name="正方形/長方形 570">
          <a:extLst>
            <a:ext uri="{FF2B5EF4-FFF2-40B4-BE49-F238E27FC236}">
              <a16:creationId xmlns:a16="http://schemas.microsoft.com/office/drawing/2014/main" id="{79207C78-5C1F-4287-8896-4A6665942BB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2" name="正方形/長方形 571">
          <a:extLst>
            <a:ext uri="{FF2B5EF4-FFF2-40B4-BE49-F238E27FC236}">
              <a16:creationId xmlns:a16="http://schemas.microsoft.com/office/drawing/2014/main" id="{446E5926-DC24-4DF7-AC12-F0ABF56EFC0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3" name="正方形/長方形 572">
          <a:extLst>
            <a:ext uri="{FF2B5EF4-FFF2-40B4-BE49-F238E27FC236}">
              <a16:creationId xmlns:a16="http://schemas.microsoft.com/office/drawing/2014/main" id="{1C7E139E-73C4-430A-A69D-CE624FB6399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4" name="正方形/長方形 573">
          <a:extLst>
            <a:ext uri="{FF2B5EF4-FFF2-40B4-BE49-F238E27FC236}">
              <a16:creationId xmlns:a16="http://schemas.microsoft.com/office/drawing/2014/main" id="{EE1E8551-C195-4436-BF2B-129A9F84B02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5" name="正方形/長方形 574">
          <a:extLst>
            <a:ext uri="{FF2B5EF4-FFF2-40B4-BE49-F238E27FC236}">
              <a16:creationId xmlns:a16="http://schemas.microsoft.com/office/drawing/2014/main" id="{47E0A48E-AD61-4756-AD09-1148B920A56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6" name="テキスト ボックス 575">
          <a:extLst>
            <a:ext uri="{FF2B5EF4-FFF2-40B4-BE49-F238E27FC236}">
              <a16:creationId xmlns:a16="http://schemas.microsoft.com/office/drawing/2014/main" id="{18C093B8-6DAD-49BE-9D27-16775B97B13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10BC19B-5BFF-4C4A-9226-C93AE5049C7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BD3AC068-D325-454C-83C0-EC2F3D2F2B6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579" name="テキスト ボックス 578">
          <a:extLst>
            <a:ext uri="{FF2B5EF4-FFF2-40B4-BE49-F238E27FC236}">
              <a16:creationId xmlns:a16="http://schemas.microsoft.com/office/drawing/2014/main" id="{13D50CB0-D8F9-4842-B83F-BC9484196B3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66F8D9CE-8956-4771-A561-8C41C7ACFD81}"/>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581" name="テキスト ボックス 580">
          <a:extLst>
            <a:ext uri="{FF2B5EF4-FFF2-40B4-BE49-F238E27FC236}">
              <a16:creationId xmlns:a16="http://schemas.microsoft.com/office/drawing/2014/main" id="{9B11010E-4B0A-4F1F-96DC-F0DEACB9DA15}"/>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B90E84B6-B413-4807-AD1F-C408C69BEDB3}"/>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583" name="テキスト ボックス 582">
          <a:extLst>
            <a:ext uri="{FF2B5EF4-FFF2-40B4-BE49-F238E27FC236}">
              <a16:creationId xmlns:a16="http://schemas.microsoft.com/office/drawing/2014/main" id="{18DE31DB-DD1B-4425-8E98-DB34922FB9F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17091693-A621-4992-8E7F-83F7D0244FF1}"/>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585" name="テキスト ボックス 584">
          <a:extLst>
            <a:ext uri="{FF2B5EF4-FFF2-40B4-BE49-F238E27FC236}">
              <a16:creationId xmlns:a16="http://schemas.microsoft.com/office/drawing/2014/main" id="{60C9C971-320C-4D47-8FA7-A52BAD8CF6F8}"/>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12EBB285-03EF-45E5-A28E-8205F017D52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87" name="テキスト ボックス 586">
          <a:extLst>
            <a:ext uri="{FF2B5EF4-FFF2-40B4-BE49-F238E27FC236}">
              <a16:creationId xmlns:a16="http://schemas.microsoft.com/office/drawing/2014/main" id="{674653E1-E5EE-4090-9259-180EA99725F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88" name="【学校施設】&#10;一人当たり面積グラフ枠">
          <a:extLst>
            <a:ext uri="{FF2B5EF4-FFF2-40B4-BE49-F238E27FC236}">
              <a16:creationId xmlns:a16="http://schemas.microsoft.com/office/drawing/2014/main" id="{E8E64A07-B08A-48CF-83C1-5ADDF6D6CBB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89" name="直線コネクタ 588">
          <a:extLst>
            <a:ext uri="{FF2B5EF4-FFF2-40B4-BE49-F238E27FC236}">
              <a16:creationId xmlns:a16="http://schemas.microsoft.com/office/drawing/2014/main" id="{BE530B84-FCD5-4208-BD95-D79F1595DD92}"/>
            </a:ext>
          </a:extLst>
        </xdr:cNvPr>
        <xdr:cNvCxnSpPr/>
      </xdr:nvCxnSpPr>
      <xdr:spPr>
        <a:xfrm flipV="1">
          <a:off x="19509104" y="9284208"/>
          <a:ext cx="0" cy="119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textlink="">
      <xdr:nvSpPr>
        <xdr:cNvPr id="590" name="【学校施設】&#10;一人当たり面積最小値テキスト">
          <a:extLst>
            <a:ext uri="{FF2B5EF4-FFF2-40B4-BE49-F238E27FC236}">
              <a16:creationId xmlns:a16="http://schemas.microsoft.com/office/drawing/2014/main" id="{7939D40C-FC1B-4308-847A-7A2D21F1DA41}"/>
            </a:ext>
          </a:extLst>
        </xdr:cNvPr>
        <xdr:cNvSpPr txBox="1"/>
      </xdr:nvSpPr>
      <xdr:spPr>
        <a:xfrm>
          <a:off x="19547840" y="10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1" name="直線コネクタ 590">
          <a:extLst>
            <a:ext uri="{FF2B5EF4-FFF2-40B4-BE49-F238E27FC236}">
              <a16:creationId xmlns:a16="http://schemas.microsoft.com/office/drawing/2014/main" id="{9F97995E-FCB6-40D9-951B-BA5B9934EF5C}"/>
            </a:ext>
          </a:extLst>
        </xdr:cNvPr>
        <xdr:cNvCxnSpPr/>
      </xdr:nvCxnSpPr>
      <xdr:spPr>
        <a:xfrm>
          <a:off x="19443700" y="1048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textlink="">
      <xdr:nvSpPr>
        <xdr:cNvPr id="592" name="【学校施設】&#10;一人当たり面積最大値テキスト">
          <a:extLst>
            <a:ext uri="{FF2B5EF4-FFF2-40B4-BE49-F238E27FC236}">
              <a16:creationId xmlns:a16="http://schemas.microsoft.com/office/drawing/2014/main" id="{75241F34-8F79-4E81-82B3-B5C1ACD8EF74}"/>
            </a:ext>
          </a:extLst>
        </xdr:cNvPr>
        <xdr:cNvSpPr txBox="1"/>
      </xdr:nvSpPr>
      <xdr:spPr>
        <a:xfrm>
          <a:off x="19547840" y="906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3" name="直線コネクタ 592">
          <a:extLst>
            <a:ext uri="{FF2B5EF4-FFF2-40B4-BE49-F238E27FC236}">
              <a16:creationId xmlns:a16="http://schemas.microsoft.com/office/drawing/2014/main" id="{CF3789DE-76B1-46D7-AE73-FCD4460DDCBC}"/>
            </a:ext>
          </a:extLst>
        </xdr:cNvPr>
        <xdr:cNvCxnSpPr/>
      </xdr:nvCxnSpPr>
      <xdr:spPr>
        <a:xfrm>
          <a:off x="19443700" y="9284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textlink="">
      <xdr:nvSpPr>
        <xdr:cNvPr id="594" name="【学校施設】&#10;一人当たり面積平均値テキスト">
          <a:extLst>
            <a:ext uri="{FF2B5EF4-FFF2-40B4-BE49-F238E27FC236}">
              <a16:creationId xmlns:a16="http://schemas.microsoft.com/office/drawing/2014/main" id="{3F771A71-33F5-4E88-B338-1990631B2C66}"/>
            </a:ext>
          </a:extLst>
        </xdr:cNvPr>
        <xdr:cNvSpPr txBox="1"/>
      </xdr:nvSpPr>
      <xdr:spPr>
        <a:xfrm>
          <a:off x="19547840" y="1022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textlink="">
      <xdr:nvSpPr>
        <xdr:cNvPr id="595" name="フローチャート: 判断 594">
          <a:extLst>
            <a:ext uri="{FF2B5EF4-FFF2-40B4-BE49-F238E27FC236}">
              <a16:creationId xmlns:a16="http://schemas.microsoft.com/office/drawing/2014/main" id="{19AA9D86-7104-4352-A4A3-30967D4E4C53}"/>
            </a:ext>
          </a:extLst>
        </xdr:cNvPr>
        <xdr:cNvSpPr/>
      </xdr:nvSpPr>
      <xdr:spPr>
        <a:xfrm>
          <a:off x="19458940" y="1024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textlink="">
      <xdr:nvSpPr>
        <xdr:cNvPr id="596" name="フローチャート: 判断 595">
          <a:extLst>
            <a:ext uri="{FF2B5EF4-FFF2-40B4-BE49-F238E27FC236}">
              <a16:creationId xmlns:a16="http://schemas.microsoft.com/office/drawing/2014/main" id="{FBCAEB0D-5475-4D98-BF54-006C876C1CDC}"/>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textlink="">
      <xdr:nvSpPr>
        <xdr:cNvPr id="597" name="フローチャート: 判断 596">
          <a:extLst>
            <a:ext uri="{FF2B5EF4-FFF2-40B4-BE49-F238E27FC236}">
              <a16:creationId xmlns:a16="http://schemas.microsoft.com/office/drawing/2014/main" id="{95BAE26D-D982-49AF-A5E2-F681AF929468}"/>
            </a:ext>
          </a:extLst>
        </xdr:cNvPr>
        <xdr:cNvSpPr/>
      </xdr:nvSpPr>
      <xdr:spPr>
        <a:xfrm>
          <a:off x="17937480" y="1025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textlink="">
      <xdr:nvSpPr>
        <xdr:cNvPr id="598" name="フローチャート: 判断 597">
          <a:extLst>
            <a:ext uri="{FF2B5EF4-FFF2-40B4-BE49-F238E27FC236}">
              <a16:creationId xmlns:a16="http://schemas.microsoft.com/office/drawing/2014/main" id="{0FA41B84-06B6-4417-8086-E9BF39CEB49C}"/>
            </a:ext>
          </a:extLst>
        </xdr:cNvPr>
        <xdr:cNvSpPr/>
      </xdr:nvSpPr>
      <xdr:spPr>
        <a:xfrm>
          <a:off x="17162780" y="102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textlink="">
      <xdr:nvSpPr>
        <xdr:cNvPr id="599" name="フローチャート: 判断 598">
          <a:extLst>
            <a:ext uri="{FF2B5EF4-FFF2-40B4-BE49-F238E27FC236}">
              <a16:creationId xmlns:a16="http://schemas.microsoft.com/office/drawing/2014/main" id="{6FD7CB44-3B69-44CF-9CFD-C14F7089FFE3}"/>
            </a:ext>
          </a:extLst>
        </xdr:cNvPr>
        <xdr:cNvSpPr/>
      </xdr:nvSpPr>
      <xdr:spPr>
        <a:xfrm>
          <a:off x="16388080" y="102550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0" name="テキスト ボックス 599">
          <a:extLst>
            <a:ext uri="{FF2B5EF4-FFF2-40B4-BE49-F238E27FC236}">
              <a16:creationId xmlns:a16="http://schemas.microsoft.com/office/drawing/2014/main" id="{E5996264-1F00-49B3-9086-C297A5CDD29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1" name="テキスト ボックス 600">
          <a:extLst>
            <a:ext uri="{FF2B5EF4-FFF2-40B4-BE49-F238E27FC236}">
              <a16:creationId xmlns:a16="http://schemas.microsoft.com/office/drawing/2014/main" id="{55D61B1F-ED94-4863-8B0A-14921D06EA8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2" name="テキスト ボックス 601">
          <a:extLst>
            <a:ext uri="{FF2B5EF4-FFF2-40B4-BE49-F238E27FC236}">
              <a16:creationId xmlns:a16="http://schemas.microsoft.com/office/drawing/2014/main" id="{5A688587-D1C1-45CF-AB4D-7DB288FC6AA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3" name="テキスト ボックス 602">
          <a:extLst>
            <a:ext uri="{FF2B5EF4-FFF2-40B4-BE49-F238E27FC236}">
              <a16:creationId xmlns:a16="http://schemas.microsoft.com/office/drawing/2014/main" id="{4431443E-6067-4951-921C-A41E21E9463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4" name="テキスト ボックス 603">
          <a:extLst>
            <a:ext uri="{FF2B5EF4-FFF2-40B4-BE49-F238E27FC236}">
              <a16:creationId xmlns:a16="http://schemas.microsoft.com/office/drawing/2014/main" id="{D7C70BC3-8D9E-415E-BA99-FAE3F475CDD8}"/>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103962</xdr:rowOff>
    </xdr:from>
    <xdr:to>
      <xdr:col>116</xdr:col>
      <xdr:colOff>114300</xdr:colOff>
      <xdr:row>60</xdr:row>
      <xdr:rowOff>34112</xdr:rowOff>
    </xdr:to>
    <xdr:sp textlink="">
      <xdr:nvSpPr>
        <xdr:cNvPr id="605" name="楕円 604">
          <a:extLst>
            <a:ext uri="{FF2B5EF4-FFF2-40B4-BE49-F238E27FC236}">
              <a16:creationId xmlns:a16="http://schemas.microsoft.com/office/drawing/2014/main" id="{045F6D66-C3AE-4B6B-96C0-411D4A010E61}"/>
            </a:ext>
          </a:extLst>
        </xdr:cNvPr>
        <xdr:cNvSpPr/>
      </xdr:nvSpPr>
      <xdr:spPr>
        <a:xfrm>
          <a:off x="19458940" y="9994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126839</xdr:rowOff>
    </xdr:from>
    <xdr:ext cx="469744" cy="259045"/>
    <xdr:sp textlink="">
      <xdr:nvSpPr>
        <xdr:cNvPr id="606" name="【学校施設】&#10;一人当たり面積該当値テキスト">
          <a:extLst>
            <a:ext uri="{FF2B5EF4-FFF2-40B4-BE49-F238E27FC236}">
              <a16:creationId xmlns:a16="http://schemas.microsoft.com/office/drawing/2014/main" id="{AB53712B-1C33-4D09-B808-38968D61FEBD}"/>
            </a:ext>
          </a:extLst>
        </xdr:cNvPr>
        <xdr:cNvSpPr txBox="1"/>
      </xdr:nvSpPr>
      <xdr:spPr>
        <a:xfrm>
          <a:off x="19547840" y="98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34468</xdr:rowOff>
    </xdr:from>
    <xdr:to>
      <xdr:col>112</xdr:col>
      <xdr:colOff>38100</xdr:colOff>
      <xdr:row>59</xdr:row>
      <xdr:rowOff>136068</xdr:rowOff>
    </xdr:to>
    <xdr:sp textlink="">
      <xdr:nvSpPr>
        <xdr:cNvPr id="607" name="楕円 606">
          <a:extLst>
            <a:ext uri="{FF2B5EF4-FFF2-40B4-BE49-F238E27FC236}">
              <a16:creationId xmlns:a16="http://schemas.microsoft.com/office/drawing/2014/main" id="{77371B41-C5FA-432F-B3A8-421FE30D8D4D}"/>
            </a:ext>
          </a:extLst>
        </xdr:cNvPr>
        <xdr:cNvSpPr/>
      </xdr:nvSpPr>
      <xdr:spPr>
        <a:xfrm>
          <a:off x="18735040" y="99252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85268</xdr:rowOff>
    </xdr:from>
    <xdr:to>
      <xdr:col>116</xdr:col>
      <xdr:colOff>63500</xdr:colOff>
      <xdr:row>59</xdr:row>
      <xdr:rowOff>154762</xdr:rowOff>
    </xdr:to>
    <xdr:cxnSp macro="">
      <xdr:nvCxnSpPr>
        <xdr:cNvPr id="608" name="直線コネクタ 607">
          <a:extLst>
            <a:ext uri="{FF2B5EF4-FFF2-40B4-BE49-F238E27FC236}">
              <a16:creationId xmlns:a16="http://schemas.microsoft.com/office/drawing/2014/main" id="{25BE5626-AF8C-4303-A357-BBBFC3C3A4DA}"/>
            </a:ext>
          </a:extLst>
        </xdr:cNvPr>
        <xdr:cNvCxnSpPr/>
      </xdr:nvCxnSpPr>
      <xdr:spPr>
        <a:xfrm>
          <a:off x="18778220" y="9976028"/>
          <a:ext cx="73152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87275</xdr:rowOff>
    </xdr:from>
    <xdr:to>
      <xdr:col>107</xdr:col>
      <xdr:colOff>101600</xdr:colOff>
      <xdr:row>61</xdr:row>
      <xdr:rowOff>17425</xdr:rowOff>
    </xdr:to>
    <xdr:sp textlink="">
      <xdr:nvSpPr>
        <xdr:cNvPr id="609" name="楕円 608">
          <a:extLst>
            <a:ext uri="{FF2B5EF4-FFF2-40B4-BE49-F238E27FC236}">
              <a16:creationId xmlns:a16="http://schemas.microsoft.com/office/drawing/2014/main" id="{B07F2225-9189-4AF2-B68E-AC64D4C33958}"/>
            </a:ext>
          </a:extLst>
        </xdr:cNvPr>
        <xdr:cNvSpPr/>
      </xdr:nvSpPr>
      <xdr:spPr>
        <a:xfrm>
          <a:off x="17937480" y="1014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85268</xdr:rowOff>
    </xdr:from>
    <xdr:to>
      <xdr:col>111</xdr:col>
      <xdr:colOff>177800</xdr:colOff>
      <xdr:row>60</xdr:row>
      <xdr:rowOff>138075</xdr:rowOff>
    </xdr:to>
    <xdr:cxnSp macro="">
      <xdr:nvCxnSpPr>
        <xdr:cNvPr id="610" name="直線コネクタ 609">
          <a:extLst>
            <a:ext uri="{FF2B5EF4-FFF2-40B4-BE49-F238E27FC236}">
              <a16:creationId xmlns:a16="http://schemas.microsoft.com/office/drawing/2014/main" id="{41D812B0-5CA8-4C6C-9D6B-1E9D78D95933}"/>
            </a:ext>
          </a:extLst>
        </xdr:cNvPr>
        <xdr:cNvCxnSpPr/>
      </xdr:nvCxnSpPr>
      <xdr:spPr>
        <a:xfrm flipV="1">
          <a:off x="17988280" y="9976028"/>
          <a:ext cx="789940" cy="2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90246</xdr:rowOff>
    </xdr:from>
    <xdr:to>
      <xdr:col>102</xdr:col>
      <xdr:colOff>165100</xdr:colOff>
      <xdr:row>61</xdr:row>
      <xdr:rowOff>20396</xdr:rowOff>
    </xdr:to>
    <xdr:sp textlink="">
      <xdr:nvSpPr>
        <xdr:cNvPr id="611" name="楕円 610">
          <a:extLst>
            <a:ext uri="{FF2B5EF4-FFF2-40B4-BE49-F238E27FC236}">
              <a16:creationId xmlns:a16="http://schemas.microsoft.com/office/drawing/2014/main" id="{C3280D69-FC5B-4063-9547-4EC8C2959FEC}"/>
            </a:ext>
          </a:extLst>
        </xdr:cNvPr>
        <xdr:cNvSpPr/>
      </xdr:nvSpPr>
      <xdr:spPr>
        <a:xfrm>
          <a:off x="17162780" y="10148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138075</xdr:rowOff>
    </xdr:from>
    <xdr:to>
      <xdr:col>107</xdr:col>
      <xdr:colOff>50800</xdr:colOff>
      <xdr:row>60</xdr:row>
      <xdr:rowOff>141046</xdr:rowOff>
    </xdr:to>
    <xdr:cxnSp macro="">
      <xdr:nvCxnSpPr>
        <xdr:cNvPr id="612" name="直線コネクタ 611">
          <a:extLst>
            <a:ext uri="{FF2B5EF4-FFF2-40B4-BE49-F238E27FC236}">
              <a16:creationId xmlns:a16="http://schemas.microsoft.com/office/drawing/2014/main" id="{8AE418E3-6CC5-451C-83D5-1542E02A2AA3}"/>
            </a:ext>
          </a:extLst>
        </xdr:cNvPr>
        <xdr:cNvCxnSpPr/>
      </xdr:nvCxnSpPr>
      <xdr:spPr>
        <a:xfrm flipV="1">
          <a:off x="17213580" y="10196475"/>
          <a:ext cx="7747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100533</xdr:rowOff>
    </xdr:from>
    <xdr:to>
      <xdr:col>98</xdr:col>
      <xdr:colOff>38100</xdr:colOff>
      <xdr:row>61</xdr:row>
      <xdr:rowOff>30683</xdr:rowOff>
    </xdr:to>
    <xdr:sp textlink="">
      <xdr:nvSpPr>
        <xdr:cNvPr id="613" name="楕円 612">
          <a:extLst>
            <a:ext uri="{FF2B5EF4-FFF2-40B4-BE49-F238E27FC236}">
              <a16:creationId xmlns:a16="http://schemas.microsoft.com/office/drawing/2014/main" id="{48F3F8D3-CC6B-4D90-9E4A-0A4ECCDC3E93}"/>
            </a:ext>
          </a:extLst>
        </xdr:cNvPr>
        <xdr:cNvSpPr/>
      </xdr:nvSpPr>
      <xdr:spPr>
        <a:xfrm>
          <a:off x="16388080" y="101589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141046</xdr:rowOff>
    </xdr:from>
    <xdr:to>
      <xdr:col>102</xdr:col>
      <xdr:colOff>114300</xdr:colOff>
      <xdr:row>60</xdr:row>
      <xdr:rowOff>151333</xdr:rowOff>
    </xdr:to>
    <xdr:cxnSp macro="">
      <xdr:nvCxnSpPr>
        <xdr:cNvPr id="614" name="直線コネクタ 613">
          <a:extLst>
            <a:ext uri="{FF2B5EF4-FFF2-40B4-BE49-F238E27FC236}">
              <a16:creationId xmlns:a16="http://schemas.microsoft.com/office/drawing/2014/main" id="{F0802261-95E4-422D-9665-F8014BDA5933}"/>
            </a:ext>
          </a:extLst>
        </xdr:cNvPr>
        <xdr:cNvCxnSpPr/>
      </xdr:nvCxnSpPr>
      <xdr:spPr>
        <a:xfrm flipV="1">
          <a:off x="16431260" y="10199446"/>
          <a:ext cx="78232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textlink="">
      <xdr:nvSpPr>
        <xdr:cNvPr id="615" name="n_1aveValue【学校施設】&#10;一人当たり面積">
          <a:extLst>
            <a:ext uri="{FF2B5EF4-FFF2-40B4-BE49-F238E27FC236}">
              <a16:creationId xmlns:a16="http://schemas.microsoft.com/office/drawing/2014/main" id="{36B14FFC-BB05-46F6-BC11-310E3B1FE16C}"/>
            </a:ext>
          </a:extLst>
        </xdr:cNvPr>
        <xdr:cNvSpPr txBox="1"/>
      </xdr:nvSpPr>
      <xdr:spPr>
        <a:xfrm>
          <a:off x="18561127" y="1033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textlink="">
      <xdr:nvSpPr>
        <xdr:cNvPr id="616" name="n_2aveValue【学校施設】&#10;一人当たり面積">
          <a:extLst>
            <a:ext uri="{FF2B5EF4-FFF2-40B4-BE49-F238E27FC236}">
              <a16:creationId xmlns:a16="http://schemas.microsoft.com/office/drawing/2014/main" id="{441A0349-D05D-4783-A8E7-9CF494751B5A}"/>
            </a:ext>
          </a:extLst>
        </xdr:cNvPr>
        <xdr:cNvSpPr txBox="1"/>
      </xdr:nvSpPr>
      <xdr:spPr>
        <a:xfrm>
          <a:off x="177762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textlink="">
      <xdr:nvSpPr>
        <xdr:cNvPr id="617" name="n_3aveValue【学校施設】&#10;一人当たり面積">
          <a:extLst>
            <a:ext uri="{FF2B5EF4-FFF2-40B4-BE49-F238E27FC236}">
              <a16:creationId xmlns:a16="http://schemas.microsoft.com/office/drawing/2014/main" id="{6F4D8F84-26CB-40FF-804C-DEF24FDD7F6B}"/>
            </a:ext>
          </a:extLst>
        </xdr:cNvPr>
        <xdr:cNvSpPr txBox="1"/>
      </xdr:nvSpPr>
      <xdr:spPr>
        <a:xfrm>
          <a:off x="17001567" y="1032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textlink="">
      <xdr:nvSpPr>
        <xdr:cNvPr id="618" name="n_4aveValue【学校施設】&#10;一人当たり面積">
          <a:extLst>
            <a:ext uri="{FF2B5EF4-FFF2-40B4-BE49-F238E27FC236}">
              <a16:creationId xmlns:a16="http://schemas.microsoft.com/office/drawing/2014/main" id="{FC6E1175-256F-471C-A41E-5C0F7ED2EB74}"/>
            </a:ext>
          </a:extLst>
        </xdr:cNvPr>
        <xdr:cNvSpPr txBox="1"/>
      </xdr:nvSpPr>
      <xdr:spPr>
        <a:xfrm>
          <a:off x="16226867" y="1034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152595</xdr:rowOff>
    </xdr:from>
    <xdr:ext cx="469744" cy="259045"/>
    <xdr:sp textlink="">
      <xdr:nvSpPr>
        <xdr:cNvPr id="619" name="n_1mainValue【学校施設】&#10;一人当たり面積">
          <a:extLst>
            <a:ext uri="{FF2B5EF4-FFF2-40B4-BE49-F238E27FC236}">
              <a16:creationId xmlns:a16="http://schemas.microsoft.com/office/drawing/2014/main" id="{6AB06554-5826-4289-8CA3-8AC8B084907A}"/>
            </a:ext>
          </a:extLst>
        </xdr:cNvPr>
        <xdr:cNvSpPr txBox="1"/>
      </xdr:nvSpPr>
      <xdr:spPr>
        <a:xfrm>
          <a:off x="18561127" y="970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33952</xdr:rowOff>
    </xdr:from>
    <xdr:ext cx="469744" cy="259045"/>
    <xdr:sp textlink="">
      <xdr:nvSpPr>
        <xdr:cNvPr id="620" name="n_2mainValue【学校施設】&#10;一人当たり面積">
          <a:extLst>
            <a:ext uri="{FF2B5EF4-FFF2-40B4-BE49-F238E27FC236}">
              <a16:creationId xmlns:a16="http://schemas.microsoft.com/office/drawing/2014/main" id="{4A615C2E-02CE-4B44-9050-B319E60F8156}"/>
            </a:ext>
          </a:extLst>
        </xdr:cNvPr>
        <xdr:cNvSpPr txBox="1"/>
      </xdr:nvSpPr>
      <xdr:spPr>
        <a:xfrm>
          <a:off x="17776267" y="99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36923</xdr:rowOff>
    </xdr:from>
    <xdr:ext cx="469744" cy="259045"/>
    <xdr:sp textlink="">
      <xdr:nvSpPr>
        <xdr:cNvPr id="621" name="n_3mainValue【学校施設】&#10;一人当たり面積">
          <a:extLst>
            <a:ext uri="{FF2B5EF4-FFF2-40B4-BE49-F238E27FC236}">
              <a16:creationId xmlns:a16="http://schemas.microsoft.com/office/drawing/2014/main" id="{21A60887-C581-4D50-9352-504248958E83}"/>
            </a:ext>
          </a:extLst>
        </xdr:cNvPr>
        <xdr:cNvSpPr txBox="1"/>
      </xdr:nvSpPr>
      <xdr:spPr>
        <a:xfrm>
          <a:off x="17001567" y="99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47210</xdr:rowOff>
    </xdr:from>
    <xdr:ext cx="469744" cy="259045"/>
    <xdr:sp textlink="">
      <xdr:nvSpPr>
        <xdr:cNvPr id="622" name="n_4mainValue【学校施設】&#10;一人当たり面積">
          <a:extLst>
            <a:ext uri="{FF2B5EF4-FFF2-40B4-BE49-F238E27FC236}">
              <a16:creationId xmlns:a16="http://schemas.microsoft.com/office/drawing/2014/main" id="{6C904849-927E-40FC-AD5B-96223F4EED34}"/>
            </a:ext>
          </a:extLst>
        </xdr:cNvPr>
        <xdr:cNvSpPr txBox="1"/>
      </xdr:nvSpPr>
      <xdr:spPr>
        <a:xfrm>
          <a:off x="16226867" y="99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3" name="正方形/長方形 622">
          <a:extLst>
            <a:ext uri="{FF2B5EF4-FFF2-40B4-BE49-F238E27FC236}">
              <a16:creationId xmlns:a16="http://schemas.microsoft.com/office/drawing/2014/main" id="{93478D80-8FAC-476B-8007-B546209FE36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4" name="正方形/長方形 623">
          <a:extLst>
            <a:ext uri="{FF2B5EF4-FFF2-40B4-BE49-F238E27FC236}">
              <a16:creationId xmlns:a16="http://schemas.microsoft.com/office/drawing/2014/main" id="{5C7EDFB1-758B-4293-B119-D805EF34E14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5" name="正方形/長方形 624">
          <a:extLst>
            <a:ext uri="{FF2B5EF4-FFF2-40B4-BE49-F238E27FC236}">
              <a16:creationId xmlns:a16="http://schemas.microsoft.com/office/drawing/2014/main" id="{DC2F1D9E-B92C-430C-8441-DD4C9F7352D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26" name="正方形/長方形 625">
          <a:extLst>
            <a:ext uri="{FF2B5EF4-FFF2-40B4-BE49-F238E27FC236}">
              <a16:creationId xmlns:a16="http://schemas.microsoft.com/office/drawing/2014/main" id="{9376515B-1139-4506-889A-E01DC714F10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27" name="正方形/長方形 626">
          <a:extLst>
            <a:ext uri="{FF2B5EF4-FFF2-40B4-BE49-F238E27FC236}">
              <a16:creationId xmlns:a16="http://schemas.microsoft.com/office/drawing/2014/main" id="{6449105B-2F7E-4FB7-894E-2B11C315E26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28" name="正方形/長方形 627">
          <a:extLst>
            <a:ext uri="{FF2B5EF4-FFF2-40B4-BE49-F238E27FC236}">
              <a16:creationId xmlns:a16="http://schemas.microsoft.com/office/drawing/2014/main" id="{2CFDBA4E-CD14-41C5-B36F-BE4D48AB8A7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29" name="正方形/長方形 628">
          <a:extLst>
            <a:ext uri="{FF2B5EF4-FFF2-40B4-BE49-F238E27FC236}">
              <a16:creationId xmlns:a16="http://schemas.microsoft.com/office/drawing/2014/main" id="{C53C1B9A-F347-4B83-858F-01839781E45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0" name="正方形/長方形 629">
          <a:extLst>
            <a:ext uri="{FF2B5EF4-FFF2-40B4-BE49-F238E27FC236}">
              <a16:creationId xmlns:a16="http://schemas.microsoft.com/office/drawing/2014/main" id="{0354FAB6-B48F-4716-A0F0-B3BF164B7EE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1" name="テキスト ボックス 630">
          <a:extLst>
            <a:ext uri="{FF2B5EF4-FFF2-40B4-BE49-F238E27FC236}">
              <a16:creationId xmlns:a16="http://schemas.microsoft.com/office/drawing/2014/main" id="{E156F98F-FBAE-4609-8604-8053526D670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EA3ACDB2-2A74-43DC-B5B1-3EAD73C6982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3" name="テキスト ボックス 632">
          <a:extLst>
            <a:ext uri="{FF2B5EF4-FFF2-40B4-BE49-F238E27FC236}">
              <a16:creationId xmlns:a16="http://schemas.microsoft.com/office/drawing/2014/main" id="{3DC65359-EF4E-49C9-97FB-EDE6886778F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70ED0955-1D9C-481F-B281-FF00D4968B7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35" name="テキスト ボックス 634">
          <a:extLst>
            <a:ext uri="{FF2B5EF4-FFF2-40B4-BE49-F238E27FC236}">
              <a16:creationId xmlns:a16="http://schemas.microsoft.com/office/drawing/2014/main" id="{EBAA1C79-11F5-4CB4-BD2E-EB62E023616B}"/>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47AED3EE-14AA-4B92-B637-27F04FF8911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37" name="テキスト ボックス 636">
          <a:extLst>
            <a:ext uri="{FF2B5EF4-FFF2-40B4-BE49-F238E27FC236}">
              <a16:creationId xmlns:a16="http://schemas.microsoft.com/office/drawing/2014/main" id="{85D7FC59-3C45-4CEC-A19C-018465E7BD75}"/>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E807DD38-8926-493F-90E3-D1BDA8869C4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39" name="テキスト ボックス 638">
          <a:extLst>
            <a:ext uri="{FF2B5EF4-FFF2-40B4-BE49-F238E27FC236}">
              <a16:creationId xmlns:a16="http://schemas.microsoft.com/office/drawing/2014/main" id="{F5750E3A-ABA9-44C8-864A-43BEA47E4DE4}"/>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F492B9FB-7702-40C2-B9FF-DFB1BADF0F9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41" name="テキスト ボックス 640">
          <a:extLst>
            <a:ext uri="{FF2B5EF4-FFF2-40B4-BE49-F238E27FC236}">
              <a16:creationId xmlns:a16="http://schemas.microsoft.com/office/drawing/2014/main" id="{87AF5B49-3285-4124-A06D-A3CE7D2BEF8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3FAA0A26-E630-4248-8A3A-11B2D7FFC93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643" name="テキスト ボックス 642">
          <a:extLst>
            <a:ext uri="{FF2B5EF4-FFF2-40B4-BE49-F238E27FC236}">
              <a16:creationId xmlns:a16="http://schemas.microsoft.com/office/drawing/2014/main" id="{25B94F6D-E0C5-4761-AE94-C194735B2AC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55E4F92B-80A2-43D6-9151-43911304BB9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645" name="テキスト ボックス 644">
          <a:extLst>
            <a:ext uri="{FF2B5EF4-FFF2-40B4-BE49-F238E27FC236}">
              <a16:creationId xmlns:a16="http://schemas.microsoft.com/office/drawing/2014/main" id="{7921D1B8-BB0F-4A02-8D5A-9FF84B3552E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46" name="【児童館】&#10;有形固定資産減価償却率グラフ枠">
          <a:extLst>
            <a:ext uri="{FF2B5EF4-FFF2-40B4-BE49-F238E27FC236}">
              <a16:creationId xmlns:a16="http://schemas.microsoft.com/office/drawing/2014/main" id="{68885166-3D57-426D-9333-2C467362D804}"/>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1D0756DE-1CC8-43E6-AD12-8A65E9E8CC88}"/>
            </a:ext>
          </a:extLst>
        </xdr:cNvPr>
        <xdr:cNvCxnSpPr/>
      </xdr:nvCxnSpPr>
      <xdr:spPr>
        <a:xfrm flipV="1">
          <a:off x="14375764" y="1294828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648" name="【児童館】&#10;有形固定資産減価償却率最小値テキスト">
          <a:extLst>
            <a:ext uri="{FF2B5EF4-FFF2-40B4-BE49-F238E27FC236}">
              <a16:creationId xmlns:a16="http://schemas.microsoft.com/office/drawing/2014/main" id="{ECDD2791-5C36-4C25-A642-814758C957C9}"/>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CFAA9E34-FB14-483D-B47F-6EFC8EA4FD1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textlink="">
      <xdr:nvSpPr>
        <xdr:cNvPr id="650" name="【児童館】&#10;有形固定資産減価償却率最大値テキスト">
          <a:extLst>
            <a:ext uri="{FF2B5EF4-FFF2-40B4-BE49-F238E27FC236}">
              <a16:creationId xmlns:a16="http://schemas.microsoft.com/office/drawing/2014/main" id="{A8D247AF-9581-4EE5-8B1A-98CE6DA80034}"/>
            </a:ext>
          </a:extLst>
        </xdr:cNvPr>
        <xdr:cNvSpPr txBox="1"/>
      </xdr:nvSpPr>
      <xdr:spPr>
        <a:xfrm>
          <a:off x="1441450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1" name="直線コネクタ 650">
          <a:extLst>
            <a:ext uri="{FF2B5EF4-FFF2-40B4-BE49-F238E27FC236}">
              <a16:creationId xmlns:a16="http://schemas.microsoft.com/office/drawing/2014/main" id="{DD9164EE-5D13-4EDE-9C8A-82C22B8CD420}"/>
            </a:ext>
          </a:extLst>
        </xdr:cNvPr>
        <xdr:cNvCxnSpPr/>
      </xdr:nvCxnSpPr>
      <xdr:spPr>
        <a:xfrm>
          <a:off x="1428750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textlink="">
      <xdr:nvSpPr>
        <xdr:cNvPr id="652" name="【児童館】&#10;有形固定資産減価償却率平均値テキスト">
          <a:extLst>
            <a:ext uri="{FF2B5EF4-FFF2-40B4-BE49-F238E27FC236}">
              <a16:creationId xmlns:a16="http://schemas.microsoft.com/office/drawing/2014/main" id="{D6848E5C-BB60-4435-AB81-C0F15B0A1931}"/>
            </a:ext>
          </a:extLst>
        </xdr:cNvPr>
        <xdr:cNvSpPr txBox="1"/>
      </xdr:nvSpPr>
      <xdr:spPr>
        <a:xfrm>
          <a:off x="14414500" y="136645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textlink="">
      <xdr:nvSpPr>
        <xdr:cNvPr id="653" name="フローチャート: 判断 652">
          <a:extLst>
            <a:ext uri="{FF2B5EF4-FFF2-40B4-BE49-F238E27FC236}">
              <a16:creationId xmlns:a16="http://schemas.microsoft.com/office/drawing/2014/main" id="{8C8535C7-F3C1-4E0E-9CC0-7A83A0466FD3}"/>
            </a:ext>
          </a:extLst>
        </xdr:cNvPr>
        <xdr:cNvSpPr/>
      </xdr:nvSpPr>
      <xdr:spPr>
        <a:xfrm>
          <a:off x="14325600" y="1368615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textlink="">
      <xdr:nvSpPr>
        <xdr:cNvPr id="654" name="フローチャート: 判断 653">
          <a:extLst>
            <a:ext uri="{FF2B5EF4-FFF2-40B4-BE49-F238E27FC236}">
              <a16:creationId xmlns:a16="http://schemas.microsoft.com/office/drawing/2014/main" id="{A6AAA0B1-CC69-413A-BB76-387643DA45A4}"/>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textlink="">
      <xdr:nvSpPr>
        <xdr:cNvPr id="655" name="フローチャート: 判断 654">
          <a:extLst>
            <a:ext uri="{FF2B5EF4-FFF2-40B4-BE49-F238E27FC236}">
              <a16:creationId xmlns:a16="http://schemas.microsoft.com/office/drawing/2014/main" id="{DE2B24EB-551B-4E0F-ACB9-30B4A450D7C0}"/>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textlink="">
      <xdr:nvSpPr>
        <xdr:cNvPr id="656" name="フローチャート: 判断 655">
          <a:extLst>
            <a:ext uri="{FF2B5EF4-FFF2-40B4-BE49-F238E27FC236}">
              <a16:creationId xmlns:a16="http://schemas.microsoft.com/office/drawing/2014/main" id="{7DBBC8EE-CC0C-4AFA-9B26-24AE323C382F}"/>
            </a:ext>
          </a:extLst>
        </xdr:cNvPr>
        <xdr:cNvSpPr/>
      </xdr:nvSpPr>
      <xdr:spPr>
        <a:xfrm>
          <a:off x="1202944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textlink="">
      <xdr:nvSpPr>
        <xdr:cNvPr id="657" name="フローチャート: 判断 656">
          <a:extLst>
            <a:ext uri="{FF2B5EF4-FFF2-40B4-BE49-F238E27FC236}">
              <a16:creationId xmlns:a16="http://schemas.microsoft.com/office/drawing/2014/main" id="{8E116D46-DC7C-4C1C-9548-0527B37B968A}"/>
            </a:ext>
          </a:extLst>
        </xdr:cNvPr>
        <xdr:cNvSpPr/>
      </xdr:nvSpPr>
      <xdr:spPr>
        <a:xfrm>
          <a:off x="1123188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58" name="テキスト ボックス 657">
          <a:extLst>
            <a:ext uri="{FF2B5EF4-FFF2-40B4-BE49-F238E27FC236}">
              <a16:creationId xmlns:a16="http://schemas.microsoft.com/office/drawing/2014/main" id="{50FB84AE-1415-4B60-B5F7-1AE10E1C1ED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59" name="テキスト ボックス 658">
          <a:extLst>
            <a:ext uri="{FF2B5EF4-FFF2-40B4-BE49-F238E27FC236}">
              <a16:creationId xmlns:a16="http://schemas.microsoft.com/office/drawing/2014/main" id="{24FFC44D-A522-4FF1-83DF-9CDD7D0A118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0" name="テキスト ボックス 659">
          <a:extLst>
            <a:ext uri="{FF2B5EF4-FFF2-40B4-BE49-F238E27FC236}">
              <a16:creationId xmlns:a16="http://schemas.microsoft.com/office/drawing/2014/main" id="{F3A1E774-BBF4-4618-9537-89BCB8D16CF5}"/>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1" name="テキスト ボックス 660">
          <a:extLst>
            <a:ext uri="{FF2B5EF4-FFF2-40B4-BE49-F238E27FC236}">
              <a16:creationId xmlns:a16="http://schemas.microsoft.com/office/drawing/2014/main" id="{308A150F-1CEF-4C61-B667-B694315E2E9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2" name="テキスト ボックス 661">
          <a:extLst>
            <a:ext uri="{FF2B5EF4-FFF2-40B4-BE49-F238E27FC236}">
              <a16:creationId xmlns:a16="http://schemas.microsoft.com/office/drawing/2014/main" id="{6F7BEB95-90F1-4509-83BF-E69FD1947E0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textlink="">
      <xdr:nvSpPr>
        <xdr:cNvPr id="663" name="楕円 662">
          <a:extLst>
            <a:ext uri="{FF2B5EF4-FFF2-40B4-BE49-F238E27FC236}">
              <a16:creationId xmlns:a16="http://schemas.microsoft.com/office/drawing/2014/main" id="{92954144-0141-4FA0-8519-50B23A5F89CB}"/>
            </a:ext>
          </a:extLst>
        </xdr:cNvPr>
        <xdr:cNvSpPr/>
      </xdr:nvSpPr>
      <xdr:spPr>
        <a:xfrm>
          <a:off x="14325600" y="129908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168927</xdr:rowOff>
    </xdr:from>
    <xdr:ext cx="405111" cy="259045"/>
    <xdr:sp textlink="">
      <xdr:nvSpPr>
        <xdr:cNvPr id="664" name="【児童館】&#10;有形固定資産減価償却率該当値テキスト">
          <a:extLst>
            <a:ext uri="{FF2B5EF4-FFF2-40B4-BE49-F238E27FC236}">
              <a16:creationId xmlns:a16="http://schemas.microsoft.com/office/drawing/2014/main" id="{051DDB0E-DE1F-4FE4-9C10-2056385276FB}"/>
            </a:ext>
          </a:extLst>
        </xdr:cNvPr>
        <xdr:cNvSpPr txBox="1"/>
      </xdr:nvSpPr>
      <xdr:spPr>
        <a:xfrm>
          <a:off x="14414500" y="1290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162561</xdr:rowOff>
    </xdr:from>
    <xdr:to>
      <xdr:col>81</xdr:col>
      <xdr:colOff>101600</xdr:colOff>
      <xdr:row>78</xdr:row>
      <xdr:rowOff>92711</xdr:rowOff>
    </xdr:to>
    <xdr:sp textlink="">
      <xdr:nvSpPr>
        <xdr:cNvPr id="665" name="楕円 664">
          <a:extLst>
            <a:ext uri="{FF2B5EF4-FFF2-40B4-BE49-F238E27FC236}">
              <a16:creationId xmlns:a16="http://schemas.microsoft.com/office/drawing/2014/main" id="{01B71F35-3168-4E58-AC79-EE6A8D02EEAE}"/>
            </a:ext>
          </a:extLst>
        </xdr:cNvPr>
        <xdr:cNvSpPr/>
      </xdr:nvSpPr>
      <xdr:spPr>
        <a:xfrm>
          <a:off x="13578840" y="13070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41911</xdr:rowOff>
    </xdr:to>
    <xdr:cxnSp macro="">
      <xdr:nvCxnSpPr>
        <xdr:cNvPr id="666" name="直線コネクタ 665">
          <a:extLst>
            <a:ext uri="{FF2B5EF4-FFF2-40B4-BE49-F238E27FC236}">
              <a16:creationId xmlns:a16="http://schemas.microsoft.com/office/drawing/2014/main" id="{F8D7F780-83DF-4D4A-AB27-6E59EE4D4D45}"/>
            </a:ext>
          </a:extLst>
        </xdr:cNvPr>
        <xdr:cNvCxnSpPr/>
      </xdr:nvCxnSpPr>
      <xdr:spPr>
        <a:xfrm flipV="1">
          <a:off x="13629640" y="13041630"/>
          <a:ext cx="74676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116839</xdr:rowOff>
    </xdr:from>
    <xdr:to>
      <xdr:col>76</xdr:col>
      <xdr:colOff>165100</xdr:colOff>
      <xdr:row>81</xdr:row>
      <xdr:rowOff>46989</xdr:rowOff>
    </xdr:to>
    <xdr:sp textlink="">
      <xdr:nvSpPr>
        <xdr:cNvPr id="667" name="楕円 666">
          <a:extLst>
            <a:ext uri="{FF2B5EF4-FFF2-40B4-BE49-F238E27FC236}">
              <a16:creationId xmlns:a16="http://schemas.microsoft.com/office/drawing/2014/main" id="{41582EEA-14CB-4710-8C5D-39A6AFB01C88}"/>
            </a:ext>
          </a:extLst>
        </xdr:cNvPr>
        <xdr:cNvSpPr/>
      </xdr:nvSpPr>
      <xdr:spPr>
        <a:xfrm>
          <a:off x="12804140" y="13528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41911</xdr:rowOff>
    </xdr:from>
    <xdr:to>
      <xdr:col>81</xdr:col>
      <xdr:colOff>50800</xdr:colOff>
      <xdr:row>80</xdr:row>
      <xdr:rowOff>167639</xdr:rowOff>
    </xdr:to>
    <xdr:cxnSp macro="">
      <xdr:nvCxnSpPr>
        <xdr:cNvPr id="668" name="直線コネクタ 667">
          <a:extLst>
            <a:ext uri="{FF2B5EF4-FFF2-40B4-BE49-F238E27FC236}">
              <a16:creationId xmlns:a16="http://schemas.microsoft.com/office/drawing/2014/main" id="{7484BB96-615A-4792-B46B-643C84D4AD62}"/>
            </a:ext>
          </a:extLst>
        </xdr:cNvPr>
        <xdr:cNvCxnSpPr/>
      </xdr:nvCxnSpPr>
      <xdr:spPr>
        <a:xfrm flipV="1">
          <a:off x="12854940" y="13117831"/>
          <a:ext cx="774700" cy="4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textlink="">
      <xdr:nvSpPr>
        <xdr:cNvPr id="669" name="楕円 668">
          <a:extLst>
            <a:ext uri="{FF2B5EF4-FFF2-40B4-BE49-F238E27FC236}">
              <a16:creationId xmlns:a16="http://schemas.microsoft.com/office/drawing/2014/main" id="{4CEBD7C3-31AF-4AE6-B9AF-11DF2D53A441}"/>
            </a:ext>
          </a:extLst>
        </xdr:cNvPr>
        <xdr:cNvSpPr/>
      </xdr:nvSpPr>
      <xdr:spPr>
        <a:xfrm>
          <a:off x="12029440" y="1348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80</xdr:row>
      <xdr:rowOff>167639</xdr:rowOff>
    </xdr:to>
    <xdr:cxnSp macro="">
      <xdr:nvCxnSpPr>
        <xdr:cNvPr id="670" name="直線コネクタ 669">
          <a:extLst>
            <a:ext uri="{FF2B5EF4-FFF2-40B4-BE49-F238E27FC236}">
              <a16:creationId xmlns:a16="http://schemas.microsoft.com/office/drawing/2014/main" id="{84F1F77B-0596-4BFE-A211-EF03D1736E82}"/>
            </a:ext>
          </a:extLst>
        </xdr:cNvPr>
        <xdr:cNvCxnSpPr/>
      </xdr:nvCxnSpPr>
      <xdr:spPr>
        <a:xfrm>
          <a:off x="12072620" y="1353693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34925</xdr:rowOff>
    </xdr:from>
    <xdr:to>
      <xdr:col>67</xdr:col>
      <xdr:colOff>101600</xdr:colOff>
      <xdr:row>80</xdr:row>
      <xdr:rowOff>136525</xdr:rowOff>
    </xdr:to>
    <xdr:sp textlink="">
      <xdr:nvSpPr>
        <xdr:cNvPr id="671" name="楕円 670">
          <a:extLst>
            <a:ext uri="{FF2B5EF4-FFF2-40B4-BE49-F238E27FC236}">
              <a16:creationId xmlns:a16="http://schemas.microsoft.com/office/drawing/2014/main" id="{7A584CDA-AD77-43C8-B763-426271248CEA}"/>
            </a:ext>
          </a:extLst>
        </xdr:cNvPr>
        <xdr:cNvSpPr/>
      </xdr:nvSpPr>
      <xdr:spPr>
        <a:xfrm>
          <a:off x="1123188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85725</xdr:rowOff>
    </xdr:from>
    <xdr:to>
      <xdr:col>71</xdr:col>
      <xdr:colOff>177800</xdr:colOff>
      <xdr:row>80</xdr:row>
      <xdr:rowOff>125730</xdr:rowOff>
    </xdr:to>
    <xdr:cxnSp macro="">
      <xdr:nvCxnSpPr>
        <xdr:cNvPr id="672" name="直線コネクタ 671">
          <a:extLst>
            <a:ext uri="{FF2B5EF4-FFF2-40B4-BE49-F238E27FC236}">
              <a16:creationId xmlns:a16="http://schemas.microsoft.com/office/drawing/2014/main" id="{DFB8FFFD-B3C7-4217-AE81-781B08EBF452}"/>
            </a:ext>
          </a:extLst>
        </xdr:cNvPr>
        <xdr:cNvCxnSpPr/>
      </xdr:nvCxnSpPr>
      <xdr:spPr>
        <a:xfrm>
          <a:off x="11282680" y="1349692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textlink="">
      <xdr:nvSpPr>
        <xdr:cNvPr id="673" name="n_1aveValue【児童館】&#10;有形固定資産減価償却率">
          <a:extLst>
            <a:ext uri="{FF2B5EF4-FFF2-40B4-BE49-F238E27FC236}">
              <a16:creationId xmlns:a16="http://schemas.microsoft.com/office/drawing/2014/main" id="{2D0681D9-9301-4A36-9A58-2B88599B56E0}"/>
            </a:ext>
          </a:extLst>
        </xdr:cNvPr>
        <xdr:cNvSpPr txBox="1"/>
      </xdr:nvSpPr>
      <xdr:spPr>
        <a:xfrm>
          <a:off x="13437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textlink="">
      <xdr:nvSpPr>
        <xdr:cNvPr id="674" name="n_2aveValue【児童館】&#10;有形固定資産減価償却率">
          <a:extLst>
            <a:ext uri="{FF2B5EF4-FFF2-40B4-BE49-F238E27FC236}">
              <a16:creationId xmlns:a16="http://schemas.microsoft.com/office/drawing/2014/main" id="{F008ABF7-1695-460B-911B-C2E42F7DFE6F}"/>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textlink="">
      <xdr:nvSpPr>
        <xdr:cNvPr id="675" name="n_3aveValue【児童館】&#10;有形固定資産減価償却率">
          <a:extLst>
            <a:ext uri="{FF2B5EF4-FFF2-40B4-BE49-F238E27FC236}">
              <a16:creationId xmlns:a16="http://schemas.microsoft.com/office/drawing/2014/main" id="{11D8FF31-D31E-40B4-8BFB-2C22E4229753}"/>
            </a:ext>
          </a:extLst>
        </xdr:cNvPr>
        <xdr:cNvSpPr txBox="1"/>
      </xdr:nvSpPr>
      <xdr:spPr>
        <a:xfrm>
          <a:off x="11900544" y="1405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textlink="">
      <xdr:nvSpPr>
        <xdr:cNvPr id="676" name="n_4aveValue【児童館】&#10;有形固定資産減価償却率">
          <a:extLst>
            <a:ext uri="{FF2B5EF4-FFF2-40B4-BE49-F238E27FC236}">
              <a16:creationId xmlns:a16="http://schemas.microsoft.com/office/drawing/2014/main" id="{745A6794-A42C-43DA-AAEC-BD8A3B20F654}"/>
            </a:ext>
          </a:extLst>
        </xdr:cNvPr>
        <xdr:cNvSpPr txBox="1"/>
      </xdr:nvSpPr>
      <xdr:spPr>
        <a:xfrm>
          <a:off x="1110298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109238</xdr:rowOff>
    </xdr:from>
    <xdr:ext cx="405111" cy="259045"/>
    <xdr:sp textlink="">
      <xdr:nvSpPr>
        <xdr:cNvPr id="677" name="n_1mainValue【児童館】&#10;有形固定資産減価償却率">
          <a:extLst>
            <a:ext uri="{FF2B5EF4-FFF2-40B4-BE49-F238E27FC236}">
              <a16:creationId xmlns:a16="http://schemas.microsoft.com/office/drawing/2014/main" id="{A448C95A-9874-4A4D-9551-276357097B93}"/>
            </a:ext>
          </a:extLst>
        </xdr:cNvPr>
        <xdr:cNvSpPr txBox="1"/>
      </xdr:nvSpPr>
      <xdr:spPr>
        <a:xfrm>
          <a:off x="13437244" y="128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63516</xdr:rowOff>
    </xdr:from>
    <xdr:ext cx="405111" cy="259045"/>
    <xdr:sp textlink="">
      <xdr:nvSpPr>
        <xdr:cNvPr id="678" name="n_2mainValue【児童館】&#10;有形固定資産減価償却率">
          <a:extLst>
            <a:ext uri="{FF2B5EF4-FFF2-40B4-BE49-F238E27FC236}">
              <a16:creationId xmlns:a16="http://schemas.microsoft.com/office/drawing/2014/main" id="{DA892B40-41B3-4CED-9BBA-63C908BF0241}"/>
            </a:ext>
          </a:extLst>
        </xdr:cNvPr>
        <xdr:cNvSpPr txBox="1"/>
      </xdr:nvSpPr>
      <xdr:spPr>
        <a:xfrm>
          <a:off x="12675244" y="1330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textlink="">
      <xdr:nvSpPr>
        <xdr:cNvPr id="679" name="n_3mainValue【児童館】&#10;有形固定資産減価償却率">
          <a:extLst>
            <a:ext uri="{FF2B5EF4-FFF2-40B4-BE49-F238E27FC236}">
              <a16:creationId xmlns:a16="http://schemas.microsoft.com/office/drawing/2014/main" id="{57A2FE0E-68AB-40DD-A74C-C26B07D5C136}"/>
            </a:ext>
          </a:extLst>
        </xdr:cNvPr>
        <xdr:cNvSpPr txBox="1"/>
      </xdr:nvSpPr>
      <xdr:spPr>
        <a:xfrm>
          <a:off x="11900544" y="1326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textlink="">
      <xdr:nvSpPr>
        <xdr:cNvPr id="680" name="n_4mainValue【児童館】&#10;有形固定資産減価償却率">
          <a:extLst>
            <a:ext uri="{FF2B5EF4-FFF2-40B4-BE49-F238E27FC236}">
              <a16:creationId xmlns:a16="http://schemas.microsoft.com/office/drawing/2014/main" id="{843E66DB-253B-4D73-9A3A-63B2AD5FC8FB}"/>
            </a:ext>
          </a:extLst>
        </xdr:cNvPr>
        <xdr:cNvSpPr txBox="1"/>
      </xdr:nvSpPr>
      <xdr:spPr>
        <a:xfrm>
          <a:off x="1110298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1" name="正方形/長方形 680">
          <a:extLst>
            <a:ext uri="{FF2B5EF4-FFF2-40B4-BE49-F238E27FC236}">
              <a16:creationId xmlns:a16="http://schemas.microsoft.com/office/drawing/2014/main" id="{B2B137A7-4666-4F17-AA3F-BF43437009C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2" name="正方形/長方形 681">
          <a:extLst>
            <a:ext uri="{FF2B5EF4-FFF2-40B4-BE49-F238E27FC236}">
              <a16:creationId xmlns:a16="http://schemas.microsoft.com/office/drawing/2014/main" id="{1269420B-A03D-416E-BB3A-B2831D6096F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3" name="正方形/長方形 682">
          <a:extLst>
            <a:ext uri="{FF2B5EF4-FFF2-40B4-BE49-F238E27FC236}">
              <a16:creationId xmlns:a16="http://schemas.microsoft.com/office/drawing/2014/main" id="{AFCA83DD-66F7-4F22-98B0-2E94AF7FBA9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4" name="正方形/長方形 683">
          <a:extLst>
            <a:ext uri="{FF2B5EF4-FFF2-40B4-BE49-F238E27FC236}">
              <a16:creationId xmlns:a16="http://schemas.microsoft.com/office/drawing/2014/main" id="{699F2A13-90F9-4270-9D8C-73D81424E12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5" name="正方形/長方形 684">
          <a:extLst>
            <a:ext uri="{FF2B5EF4-FFF2-40B4-BE49-F238E27FC236}">
              <a16:creationId xmlns:a16="http://schemas.microsoft.com/office/drawing/2014/main" id="{EC287054-04F3-4B67-95D1-5ACA1325708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86" name="正方形/長方形 685">
          <a:extLst>
            <a:ext uri="{FF2B5EF4-FFF2-40B4-BE49-F238E27FC236}">
              <a16:creationId xmlns:a16="http://schemas.microsoft.com/office/drawing/2014/main" id="{2F5C2394-656D-4D7A-95A4-52898B1DA65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87" name="正方形/長方形 686">
          <a:extLst>
            <a:ext uri="{FF2B5EF4-FFF2-40B4-BE49-F238E27FC236}">
              <a16:creationId xmlns:a16="http://schemas.microsoft.com/office/drawing/2014/main" id="{DB6028F4-3192-4155-9AA7-141AB9C2388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88" name="正方形/長方形 687">
          <a:extLst>
            <a:ext uri="{FF2B5EF4-FFF2-40B4-BE49-F238E27FC236}">
              <a16:creationId xmlns:a16="http://schemas.microsoft.com/office/drawing/2014/main" id="{8A2B302C-49C9-49F4-839E-57DE6FF9F45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89" name="テキスト ボックス 688">
          <a:extLst>
            <a:ext uri="{FF2B5EF4-FFF2-40B4-BE49-F238E27FC236}">
              <a16:creationId xmlns:a16="http://schemas.microsoft.com/office/drawing/2014/main" id="{63A32AF2-3DFD-4B03-97DD-02135849A15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69775FFE-9CD9-4393-B2D0-E362784EC2C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1" name="直線コネクタ 690">
          <a:extLst>
            <a:ext uri="{FF2B5EF4-FFF2-40B4-BE49-F238E27FC236}">
              <a16:creationId xmlns:a16="http://schemas.microsoft.com/office/drawing/2014/main" id="{4EB8BFB5-1EF2-44A0-BA02-1C7EF96165DF}"/>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textlink="">
      <xdr:nvSpPr>
        <xdr:cNvPr id="692" name="テキスト ボックス 691">
          <a:extLst>
            <a:ext uri="{FF2B5EF4-FFF2-40B4-BE49-F238E27FC236}">
              <a16:creationId xmlns:a16="http://schemas.microsoft.com/office/drawing/2014/main" id="{135AC42B-7422-4571-A9ED-13DBADFC45FF}"/>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a:extLst>
            <a:ext uri="{FF2B5EF4-FFF2-40B4-BE49-F238E27FC236}">
              <a16:creationId xmlns:a16="http://schemas.microsoft.com/office/drawing/2014/main" id="{FED2E186-3D9D-4C78-BE3F-211FD9D90F2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694" name="テキスト ボックス 693">
          <a:extLst>
            <a:ext uri="{FF2B5EF4-FFF2-40B4-BE49-F238E27FC236}">
              <a16:creationId xmlns:a16="http://schemas.microsoft.com/office/drawing/2014/main" id="{19913BEC-3109-4310-BCC9-4BD0CA0C9BAE}"/>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5" name="直線コネクタ 694">
          <a:extLst>
            <a:ext uri="{FF2B5EF4-FFF2-40B4-BE49-F238E27FC236}">
              <a16:creationId xmlns:a16="http://schemas.microsoft.com/office/drawing/2014/main" id="{48771754-B775-4897-842A-2796628324F5}"/>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textlink="">
      <xdr:nvSpPr>
        <xdr:cNvPr id="696" name="テキスト ボックス 695">
          <a:extLst>
            <a:ext uri="{FF2B5EF4-FFF2-40B4-BE49-F238E27FC236}">
              <a16:creationId xmlns:a16="http://schemas.microsoft.com/office/drawing/2014/main" id="{4278EB12-D57C-4CE1-BFD2-DF026D1A13D3}"/>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CC2D0658-DDEA-47EC-A9B6-84300D12DDE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698" name="テキスト ボックス 697">
          <a:extLst>
            <a:ext uri="{FF2B5EF4-FFF2-40B4-BE49-F238E27FC236}">
              <a16:creationId xmlns:a16="http://schemas.microsoft.com/office/drawing/2014/main" id="{4E3FABF4-8FA8-4055-BC38-DD99B3F406C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699" name="【児童館】&#10;一人当たり面積グラフ枠">
          <a:extLst>
            <a:ext uri="{FF2B5EF4-FFF2-40B4-BE49-F238E27FC236}">
              <a16:creationId xmlns:a16="http://schemas.microsoft.com/office/drawing/2014/main" id="{7DC5D0CF-4C3C-442A-BB9E-08A0675B6B2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0" name="直線コネクタ 699">
          <a:extLst>
            <a:ext uri="{FF2B5EF4-FFF2-40B4-BE49-F238E27FC236}">
              <a16:creationId xmlns:a16="http://schemas.microsoft.com/office/drawing/2014/main" id="{E0A8AA47-F45C-4780-83FA-F0BD4C650E4B}"/>
            </a:ext>
          </a:extLst>
        </xdr:cNvPr>
        <xdr:cNvCxnSpPr/>
      </xdr:nvCxnSpPr>
      <xdr:spPr>
        <a:xfrm flipV="1">
          <a:off x="19509104" y="13125450"/>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textlink="">
      <xdr:nvSpPr>
        <xdr:cNvPr id="701" name="【児童館】&#10;一人当たり面積最小値テキスト">
          <a:extLst>
            <a:ext uri="{FF2B5EF4-FFF2-40B4-BE49-F238E27FC236}">
              <a16:creationId xmlns:a16="http://schemas.microsoft.com/office/drawing/2014/main" id="{7A71BD9C-8EFD-48A5-9589-2849B5072562}"/>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2" name="直線コネクタ 701">
          <a:extLst>
            <a:ext uri="{FF2B5EF4-FFF2-40B4-BE49-F238E27FC236}">
              <a16:creationId xmlns:a16="http://schemas.microsoft.com/office/drawing/2014/main" id="{80CFC607-0093-4494-ABBE-07F8B95EDF6D}"/>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textlink="">
      <xdr:nvSpPr>
        <xdr:cNvPr id="703" name="【児童館】&#10;一人当たり面積最大値テキスト">
          <a:extLst>
            <a:ext uri="{FF2B5EF4-FFF2-40B4-BE49-F238E27FC236}">
              <a16:creationId xmlns:a16="http://schemas.microsoft.com/office/drawing/2014/main" id="{9E79CD7D-98AD-40B8-8950-DC13F5459471}"/>
            </a:ext>
          </a:extLst>
        </xdr:cNvPr>
        <xdr:cNvSpPr txBox="1"/>
      </xdr:nvSpPr>
      <xdr:spPr>
        <a:xfrm>
          <a:off x="19547840" y="129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4" name="直線コネクタ 703">
          <a:extLst>
            <a:ext uri="{FF2B5EF4-FFF2-40B4-BE49-F238E27FC236}">
              <a16:creationId xmlns:a16="http://schemas.microsoft.com/office/drawing/2014/main" id="{81A210F1-AA48-4336-B88A-BB016E170D47}"/>
            </a:ext>
          </a:extLst>
        </xdr:cNvPr>
        <xdr:cNvCxnSpPr/>
      </xdr:nvCxnSpPr>
      <xdr:spPr>
        <a:xfrm>
          <a:off x="194437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textlink="">
      <xdr:nvSpPr>
        <xdr:cNvPr id="705" name="【児童館】&#10;一人当たり面積平均値テキスト">
          <a:extLst>
            <a:ext uri="{FF2B5EF4-FFF2-40B4-BE49-F238E27FC236}">
              <a16:creationId xmlns:a16="http://schemas.microsoft.com/office/drawing/2014/main" id="{5265C09E-6689-47EA-AF78-93640CEA2ABF}"/>
            </a:ext>
          </a:extLst>
        </xdr:cNvPr>
        <xdr:cNvSpPr txBox="1"/>
      </xdr:nvSpPr>
      <xdr:spPr>
        <a:xfrm>
          <a:off x="19547840" y="13930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textlink="">
      <xdr:nvSpPr>
        <xdr:cNvPr id="706" name="フローチャート: 判断 705">
          <a:extLst>
            <a:ext uri="{FF2B5EF4-FFF2-40B4-BE49-F238E27FC236}">
              <a16:creationId xmlns:a16="http://schemas.microsoft.com/office/drawing/2014/main" id="{CD43B056-D9D4-4FBF-8F08-711E7573CCC6}"/>
            </a:ext>
          </a:extLst>
        </xdr:cNvPr>
        <xdr:cNvSpPr/>
      </xdr:nvSpPr>
      <xdr:spPr>
        <a:xfrm>
          <a:off x="1945894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textlink="">
      <xdr:nvSpPr>
        <xdr:cNvPr id="707" name="フローチャート: 判断 706">
          <a:extLst>
            <a:ext uri="{FF2B5EF4-FFF2-40B4-BE49-F238E27FC236}">
              <a16:creationId xmlns:a16="http://schemas.microsoft.com/office/drawing/2014/main" id="{F276EFEA-9D65-42F9-934A-FF7C79BEF60C}"/>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textlink="">
      <xdr:nvSpPr>
        <xdr:cNvPr id="708" name="フローチャート: 判断 707">
          <a:extLst>
            <a:ext uri="{FF2B5EF4-FFF2-40B4-BE49-F238E27FC236}">
              <a16:creationId xmlns:a16="http://schemas.microsoft.com/office/drawing/2014/main" id="{84BA93BE-6367-42A2-A2F0-189C52170757}"/>
            </a:ext>
          </a:extLst>
        </xdr:cNvPr>
        <xdr:cNvSpPr/>
      </xdr:nvSpPr>
      <xdr:spPr>
        <a:xfrm>
          <a:off x="1793748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textlink="">
      <xdr:nvSpPr>
        <xdr:cNvPr id="709" name="フローチャート: 判断 708">
          <a:extLst>
            <a:ext uri="{FF2B5EF4-FFF2-40B4-BE49-F238E27FC236}">
              <a16:creationId xmlns:a16="http://schemas.microsoft.com/office/drawing/2014/main" id="{54A9EC20-911C-42FE-ACAE-7E616AE9FEF7}"/>
            </a:ext>
          </a:extLst>
        </xdr:cNvPr>
        <xdr:cNvSpPr/>
      </xdr:nvSpPr>
      <xdr:spPr>
        <a:xfrm>
          <a:off x="171627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textlink="">
      <xdr:nvSpPr>
        <xdr:cNvPr id="710" name="フローチャート: 判断 709">
          <a:extLst>
            <a:ext uri="{FF2B5EF4-FFF2-40B4-BE49-F238E27FC236}">
              <a16:creationId xmlns:a16="http://schemas.microsoft.com/office/drawing/2014/main" id="{C722778A-C910-49ED-B98F-5E4503F6D596}"/>
            </a:ext>
          </a:extLst>
        </xdr:cNvPr>
        <xdr:cNvSpPr/>
      </xdr:nvSpPr>
      <xdr:spPr>
        <a:xfrm>
          <a:off x="16388080" y="14078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1" name="テキスト ボックス 710">
          <a:extLst>
            <a:ext uri="{FF2B5EF4-FFF2-40B4-BE49-F238E27FC236}">
              <a16:creationId xmlns:a16="http://schemas.microsoft.com/office/drawing/2014/main" id="{4FC33AFD-1ACF-4450-9FDE-074EBF30B14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2" name="テキスト ボックス 711">
          <a:extLst>
            <a:ext uri="{FF2B5EF4-FFF2-40B4-BE49-F238E27FC236}">
              <a16:creationId xmlns:a16="http://schemas.microsoft.com/office/drawing/2014/main" id="{98DEA2D6-232E-4796-8815-398167BDB56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3" name="テキスト ボックス 712">
          <a:extLst>
            <a:ext uri="{FF2B5EF4-FFF2-40B4-BE49-F238E27FC236}">
              <a16:creationId xmlns:a16="http://schemas.microsoft.com/office/drawing/2014/main" id="{D7307511-A71B-4242-9B6E-7922A1D1A40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14" name="テキスト ボックス 713">
          <a:extLst>
            <a:ext uri="{FF2B5EF4-FFF2-40B4-BE49-F238E27FC236}">
              <a16:creationId xmlns:a16="http://schemas.microsoft.com/office/drawing/2014/main" id="{E367676A-4397-434B-9110-FC36DBB3168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15" name="テキスト ボックス 714">
          <a:extLst>
            <a:ext uri="{FF2B5EF4-FFF2-40B4-BE49-F238E27FC236}">
              <a16:creationId xmlns:a16="http://schemas.microsoft.com/office/drawing/2014/main" id="{F791EE9B-6F7B-440F-9196-F96BAFDEC01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textlink="">
      <xdr:nvSpPr>
        <xdr:cNvPr id="716" name="楕円 715">
          <a:extLst>
            <a:ext uri="{FF2B5EF4-FFF2-40B4-BE49-F238E27FC236}">
              <a16:creationId xmlns:a16="http://schemas.microsoft.com/office/drawing/2014/main" id="{3E0850CC-A7BB-4CF2-8DD7-80EF3AFD0B25}"/>
            </a:ext>
          </a:extLst>
        </xdr:cNvPr>
        <xdr:cNvSpPr/>
      </xdr:nvSpPr>
      <xdr:spPr>
        <a:xfrm>
          <a:off x="1945894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textlink="">
      <xdr:nvSpPr>
        <xdr:cNvPr id="717" name="【児童館】&#10;一人当たり面積該当値テキスト">
          <a:extLst>
            <a:ext uri="{FF2B5EF4-FFF2-40B4-BE49-F238E27FC236}">
              <a16:creationId xmlns:a16="http://schemas.microsoft.com/office/drawing/2014/main" id="{66F6CE67-32A8-4621-A7F5-0BDEEF0F034B}"/>
            </a:ext>
          </a:extLst>
        </xdr:cNvPr>
        <xdr:cNvSpPr txBox="1"/>
      </xdr:nvSpPr>
      <xdr:spPr>
        <a:xfrm>
          <a:off x="19547840" y="1412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textlink="">
      <xdr:nvSpPr>
        <xdr:cNvPr id="718" name="楕円 717">
          <a:extLst>
            <a:ext uri="{FF2B5EF4-FFF2-40B4-BE49-F238E27FC236}">
              <a16:creationId xmlns:a16="http://schemas.microsoft.com/office/drawing/2014/main" id="{40A2288C-C7D2-496E-93C5-AEEC190BD807}"/>
            </a:ext>
          </a:extLst>
        </xdr:cNvPr>
        <xdr:cNvSpPr/>
      </xdr:nvSpPr>
      <xdr:spPr>
        <a:xfrm>
          <a:off x="18735040" y="1417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85</xdr:row>
      <xdr:rowOff>3811</xdr:rowOff>
    </xdr:to>
    <xdr:cxnSp macro="">
      <xdr:nvCxnSpPr>
        <xdr:cNvPr id="719" name="直線コネクタ 718">
          <a:extLst>
            <a:ext uri="{FF2B5EF4-FFF2-40B4-BE49-F238E27FC236}">
              <a16:creationId xmlns:a16="http://schemas.microsoft.com/office/drawing/2014/main" id="{C7F5B4A9-262F-4A43-9F09-82A29655CA85}"/>
            </a:ext>
          </a:extLst>
        </xdr:cNvPr>
        <xdr:cNvCxnSpPr/>
      </xdr:nvCxnSpPr>
      <xdr:spPr>
        <a:xfrm>
          <a:off x="18778220" y="14222730"/>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95886</xdr:rowOff>
    </xdr:from>
    <xdr:to>
      <xdr:col>107</xdr:col>
      <xdr:colOff>101600</xdr:colOff>
      <xdr:row>85</xdr:row>
      <xdr:rowOff>26036</xdr:rowOff>
    </xdr:to>
    <xdr:sp textlink="">
      <xdr:nvSpPr>
        <xdr:cNvPr id="720" name="楕円 719">
          <a:extLst>
            <a:ext uri="{FF2B5EF4-FFF2-40B4-BE49-F238E27FC236}">
              <a16:creationId xmlns:a16="http://schemas.microsoft.com/office/drawing/2014/main" id="{F65356CF-6B99-462D-A245-FE09A900B9DA}"/>
            </a:ext>
          </a:extLst>
        </xdr:cNvPr>
        <xdr:cNvSpPr/>
      </xdr:nvSpPr>
      <xdr:spPr>
        <a:xfrm>
          <a:off x="179374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146686</xdr:rowOff>
    </xdr:to>
    <xdr:cxnSp macro="">
      <xdr:nvCxnSpPr>
        <xdr:cNvPr id="721" name="直線コネクタ 720">
          <a:extLst>
            <a:ext uri="{FF2B5EF4-FFF2-40B4-BE49-F238E27FC236}">
              <a16:creationId xmlns:a16="http://schemas.microsoft.com/office/drawing/2014/main" id="{B14986B7-313F-41A3-A0D2-9CBD11C4A28F}"/>
            </a:ext>
          </a:extLst>
        </xdr:cNvPr>
        <xdr:cNvCxnSpPr/>
      </xdr:nvCxnSpPr>
      <xdr:spPr>
        <a:xfrm flipV="1">
          <a:off x="17988280" y="14222730"/>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textlink="">
      <xdr:nvSpPr>
        <xdr:cNvPr id="722" name="楕円 721">
          <a:extLst>
            <a:ext uri="{FF2B5EF4-FFF2-40B4-BE49-F238E27FC236}">
              <a16:creationId xmlns:a16="http://schemas.microsoft.com/office/drawing/2014/main" id="{5A7DB369-71A0-48CE-971A-32FD0848171E}"/>
            </a:ext>
          </a:extLst>
        </xdr:cNvPr>
        <xdr:cNvSpPr/>
      </xdr:nvSpPr>
      <xdr:spPr>
        <a:xfrm>
          <a:off x="171627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146686</xdr:rowOff>
    </xdr:from>
    <xdr:to>
      <xdr:col>107</xdr:col>
      <xdr:colOff>50800</xdr:colOff>
      <xdr:row>84</xdr:row>
      <xdr:rowOff>146686</xdr:rowOff>
    </xdr:to>
    <xdr:cxnSp macro="">
      <xdr:nvCxnSpPr>
        <xdr:cNvPr id="723" name="直線コネクタ 722">
          <a:extLst>
            <a:ext uri="{FF2B5EF4-FFF2-40B4-BE49-F238E27FC236}">
              <a16:creationId xmlns:a16="http://schemas.microsoft.com/office/drawing/2014/main" id="{285C7444-24B8-4196-9CA1-2AA00F7EF65B}"/>
            </a:ext>
          </a:extLst>
        </xdr:cNvPr>
        <xdr:cNvCxnSpPr/>
      </xdr:nvCxnSpPr>
      <xdr:spPr>
        <a:xfrm>
          <a:off x="17213580" y="142284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95886</xdr:rowOff>
    </xdr:from>
    <xdr:to>
      <xdr:col>98</xdr:col>
      <xdr:colOff>38100</xdr:colOff>
      <xdr:row>85</xdr:row>
      <xdr:rowOff>26036</xdr:rowOff>
    </xdr:to>
    <xdr:sp textlink="">
      <xdr:nvSpPr>
        <xdr:cNvPr id="724" name="楕円 723">
          <a:extLst>
            <a:ext uri="{FF2B5EF4-FFF2-40B4-BE49-F238E27FC236}">
              <a16:creationId xmlns:a16="http://schemas.microsoft.com/office/drawing/2014/main" id="{36D65444-3FE6-483B-B306-9E53E62FE132}"/>
            </a:ext>
          </a:extLst>
        </xdr:cNvPr>
        <xdr:cNvSpPr/>
      </xdr:nvSpPr>
      <xdr:spPr>
        <a:xfrm>
          <a:off x="16388080" y="141776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146686</xdr:rowOff>
    </xdr:to>
    <xdr:cxnSp macro="">
      <xdr:nvCxnSpPr>
        <xdr:cNvPr id="725" name="直線コネクタ 724">
          <a:extLst>
            <a:ext uri="{FF2B5EF4-FFF2-40B4-BE49-F238E27FC236}">
              <a16:creationId xmlns:a16="http://schemas.microsoft.com/office/drawing/2014/main" id="{AB4D98C6-EA18-40B4-9035-347C6F2DD14D}"/>
            </a:ext>
          </a:extLst>
        </xdr:cNvPr>
        <xdr:cNvCxnSpPr/>
      </xdr:nvCxnSpPr>
      <xdr:spPr>
        <a:xfrm>
          <a:off x="16431260" y="142284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textlink="">
      <xdr:nvSpPr>
        <xdr:cNvPr id="726" name="n_1aveValue【児童館】&#10;一人当たり面積">
          <a:extLst>
            <a:ext uri="{FF2B5EF4-FFF2-40B4-BE49-F238E27FC236}">
              <a16:creationId xmlns:a16="http://schemas.microsoft.com/office/drawing/2014/main" id="{10791528-E8B7-4EB8-9EE7-1A564456EE1C}"/>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textlink="">
      <xdr:nvSpPr>
        <xdr:cNvPr id="727" name="n_2aveValue【児童館】&#10;一人当たり面積">
          <a:extLst>
            <a:ext uri="{FF2B5EF4-FFF2-40B4-BE49-F238E27FC236}">
              <a16:creationId xmlns:a16="http://schemas.microsoft.com/office/drawing/2014/main" id="{9170ED72-F572-469B-BC64-F495D8703DDB}"/>
            </a:ext>
          </a:extLst>
        </xdr:cNvPr>
        <xdr:cNvSpPr txBox="1"/>
      </xdr:nvSpPr>
      <xdr:spPr>
        <a:xfrm>
          <a:off x="1777626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textlink="">
      <xdr:nvSpPr>
        <xdr:cNvPr id="728" name="n_3aveValue【児童館】&#10;一人当たり面積">
          <a:extLst>
            <a:ext uri="{FF2B5EF4-FFF2-40B4-BE49-F238E27FC236}">
              <a16:creationId xmlns:a16="http://schemas.microsoft.com/office/drawing/2014/main" id="{4084A9D6-1226-4E1F-A2F7-9B10AD2F259E}"/>
            </a:ext>
          </a:extLst>
        </xdr:cNvPr>
        <xdr:cNvSpPr txBox="1"/>
      </xdr:nvSpPr>
      <xdr:spPr>
        <a:xfrm>
          <a:off x="170015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textlink="">
      <xdr:nvSpPr>
        <xdr:cNvPr id="729" name="n_4aveValue【児童館】&#10;一人当たり面積">
          <a:extLst>
            <a:ext uri="{FF2B5EF4-FFF2-40B4-BE49-F238E27FC236}">
              <a16:creationId xmlns:a16="http://schemas.microsoft.com/office/drawing/2014/main" id="{4689A639-24BB-4BD9-A15D-649213CD0E2A}"/>
            </a:ext>
          </a:extLst>
        </xdr:cNvPr>
        <xdr:cNvSpPr txBox="1"/>
      </xdr:nvSpPr>
      <xdr:spPr>
        <a:xfrm>
          <a:off x="162268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11447</xdr:rowOff>
    </xdr:from>
    <xdr:ext cx="469744" cy="259045"/>
    <xdr:sp textlink="">
      <xdr:nvSpPr>
        <xdr:cNvPr id="730" name="n_1mainValue【児童館】&#10;一人当たり面積">
          <a:extLst>
            <a:ext uri="{FF2B5EF4-FFF2-40B4-BE49-F238E27FC236}">
              <a16:creationId xmlns:a16="http://schemas.microsoft.com/office/drawing/2014/main" id="{07D00962-352A-4376-97E0-24BEE354571A}"/>
            </a:ext>
          </a:extLst>
        </xdr:cNvPr>
        <xdr:cNvSpPr txBox="1"/>
      </xdr:nvSpPr>
      <xdr:spPr>
        <a:xfrm>
          <a:off x="1856112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17163</xdr:rowOff>
    </xdr:from>
    <xdr:ext cx="469744" cy="259045"/>
    <xdr:sp textlink="">
      <xdr:nvSpPr>
        <xdr:cNvPr id="731" name="n_2mainValue【児童館】&#10;一人当たり面積">
          <a:extLst>
            <a:ext uri="{FF2B5EF4-FFF2-40B4-BE49-F238E27FC236}">
              <a16:creationId xmlns:a16="http://schemas.microsoft.com/office/drawing/2014/main" id="{A0A3D977-1BC5-41B1-A10A-EC1D7A8B4538}"/>
            </a:ext>
          </a:extLst>
        </xdr:cNvPr>
        <xdr:cNvSpPr txBox="1"/>
      </xdr:nvSpPr>
      <xdr:spPr>
        <a:xfrm>
          <a:off x="177762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textlink="">
      <xdr:nvSpPr>
        <xdr:cNvPr id="732" name="n_3mainValue【児童館】&#10;一人当たり面積">
          <a:extLst>
            <a:ext uri="{FF2B5EF4-FFF2-40B4-BE49-F238E27FC236}">
              <a16:creationId xmlns:a16="http://schemas.microsoft.com/office/drawing/2014/main" id="{822FF2F0-C70D-4053-8570-FFE858E573FD}"/>
            </a:ext>
          </a:extLst>
        </xdr:cNvPr>
        <xdr:cNvSpPr txBox="1"/>
      </xdr:nvSpPr>
      <xdr:spPr>
        <a:xfrm>
          <a:off x="170015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17163</xdr:rowOff>
    </xdr:from>
    <xdr:ext cx="469744" cy="259045"/>
    <xdr:sp textlink="">
      <xdr:nvSpPr>
        <xdr:cNvPr id="733" name="n_4mainValue【児童館】&#10;一人当たり面積">
          <a:extLst>
            <a:ext uri="{FF2B5EF4-FFF2-40B4-BE49-F238E27FC236}">
              <a16:creationId xmlns:a16="http://schemas.microsoft.com/office/drawing/2014/main" id="{8D210E35-56AC-4CB4-91F0-7C3D3E80E80B}"/>
            </a:ext>
          </a:extLst>
        </xdr:cNvPr>
        <xdr:cNvSpPr txBox="1"/>
      </xdr:nvSpPr>
      <xdr:spPr>
        <a:xfrm>
          <a:off x="162268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34" name="正方形/長方形 733">
          <a:extLst>
            <a:ext uri="{FF2B5EF4-FFF2-40B4-BE49-F238E27FC236}">
              <a16:creationId xmlns:a16="http://schemas.microsoft.com/office/drawing/2014/main" id="{FB1CB383-E5F5-4FA1-B15E-3AACBB39268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35" name="正方形/長方形 734">
          <a:extLst>
            <a:ext uri="{FF2B5EF4-FFF2-40B4-BE49-F238E27FC236}">
              <a16:creationId xmlns:a16="http://schemas.microsoft.com/office/drawing/2014/main" id="{A692BBA6-FBD3-4FF6-A457-21A1F042C93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36" name="正方形/長方形 735">
          <a:extLst>
            <a:ext uri="{FF2B5EF4-FFF2-40B4-BE49-F238E27FC236}">
              <a16:creationId xmlns:a16="http://schemas.microsoft.com/office/drawing/2014/main" id="{CD995F73-4E8E-4227-A728-037BFD052A7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37" name="正方形/長方形 736">
          <a:extLst>
            <a:ext uri="{FF2B5EF4-FFF2-40B4-BE49-F238E27FC236}">
              <a16:creationId xmlns:a16="http://schemas.microsoft.com/office/drawing/2014/main" id="{B7DADF5A-09EE-4C30-95C7-86235F3AE6C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38" name="正方形/長方形 737">
          <a:extLst>
            <a:ext uri="{FF2B5EF4-FFF2-40B4-BE49-F238E27FC236}">
              <a16:creationId xmlns:a16="http://schemas.microsoft.com/office/drawing/2014/main" id="{10F665DC-BB3D-4EAA-AADE-A82CD3712BB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39" name="正方形/長方形 738">
          <a:extLst>
            <a:ext uri="{FF2B5EF4-FFF2-40B4-BE49-F238E27FC236}">
              <a16:creationId xmlns:a16="http://schemas.microsoft.com/office/drawing/2014/main" id="{07878156-F14D-44F2-8C74-5F60ABF1D8DB}"/>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0" name="正方形/長方形 739">
          <a:extLst>
            <a:ext uri="{FF2B5EF4-FFF2-40B4-BE49-F238E27FC236}">
              <a16:creationId xmlns:a16="http://schemas.microsoft.com/office/drawing/2014/main" id="{A9534FD3-F70A-4519-87DA-DD71A8DF289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1" name="正方形/長方形 740">
          <a:extLst>
            <a:ext uri="{FF2B5EF4-FFF2-40B4-BE49-F238E27FC236}">
              <a16:creationId xmlns:a16="http://schemas.microsoft.com/office/drawing/2014/main" id="{03A5B945-D1B4-472C-A798-766F6FD4B3C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742" name="テキスト ボックス 741">
          <a:extLst>
            <a:ext uri="{FF2B5EF4-FFF2-40B4-BE49-F238E27FC236}">
              <a16:creationId xmlns:a16="http://schemas.microsoft.com/office/drawing/2014/main" id="{45D1D4BB-62B4-450A-A2E8-772B752F3E0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7F22C3A7-A245-43DC-85A3-9EEF3EE2A29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744" name="テキスト ボックス 743">
          <a:extLst>
            <a:ext uri="{FF2B5EF4-FFF2-40B4-BE49-F238E27FC236}">
              <a16:creationId xmlns:a16="http://schemas.microsoft.com/office/drawing/2014/main" id="{28A6CBB2-BAD4-4092-AFB5-43B6A97882F6}"/>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a:extLst>
            <a:ext uri="{FF2B5EF4-FFF2-40B4-BE49-F238E27FC236}">
              <a16:creationId xmlns:a16="http://schemas.microsoft.com/office/drawing/2014/main" id="{8087A9FF-E62A-4367-8FD7-A98851A5D163}"/>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textlink="">
      <xdr:nvSpPr>
        <xdr:cNvPr id="746" name="テキスト ボックス 745">
          <a:extLst>
            <a:ext uri="{FF2B5EF4-FFF2-40B4-BE49-F238E27FC236}">
              <a16:creationId xmlns:a16="http://schemas.microsoft.com/office/drawing/2014/main" id="{14153FDB-55EA-4047-BF17-1CEDE5A1FF8D}"/>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a:extLst>
            <a:ext uri="{FF2B5EF4-FFF2-40B4-BE49-F238E27FC236}">
              <a16:creationId xmlns:a16="http://schemas.microsoft.com/office/drawing/2014/main" id="{8495D99F-1BD0-44D9-942B-8F114B9D4B09}"/>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textlink="">
      <xdr:nvSpPr>
        <xdr:cNvPr id="748" name="テキスト ボックス 747">
          <a:extLst>
            <a:ext uri="{FF2B5EF4-FFF2-40B4-BE49-F238E27FC236}">
              <a16:creationId xmlns:a16="http://schemas.microsoft.com/office/drawing/2014/main" id="{F261397D-86F1-488D-9F11-DAE1B2C8EED8}"/>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a:extLst>
            <a:ext uri="{FF2B5EF4-FFF2-40B4-BE49-F238E27FC236}">
              <a16:creationId xmlns:a16="http://schemas.microsoft.com/office/drawing/2014/main" id="{FD6751BB-3199-436D-9ABB-8C17474BA0E7}"/>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textlink="">
      <xdr:nvSpPr>
        <xdr:cNvPr id="750" name="テキスト ボックス 749">
          <a:extLst>
            <a:ext uri="{FF2B5EF4-FFF2-40B4-BE49-F238E27FC236}">
              <a16:creationId xmlns:a16="http://schemas.microsoft.com/office/drawing/2014/main" id="{34ACCF10-F391-4E26-88EA-681CAFD855DF}"/>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a:extLst>
            <a:ext uri="{FF2B5EF4-FFF2-40B4-BE49-F238E27FC236}">
              <a16:creationId xmlns:a16="http://schemas.microsoft.com/office/drawing/2014/main" id="{FAE2020C-AA1C-40C6-A8EE-F22E0FEC4DFE}"/>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textlink="">
      <xdr:nvSpPr>
        <xdr:cNvPr id="752" name="テキスト ボックス 751">
          <a:extLst>
            <a:ext uri="{FF2B5EF4-FFF2-40B4-BE49-F238E27FC236}">
              <a16:creationId xmlns:a16="http://schemas.microsoft.com/office/drawing/2014/main" id="{53197D2D-81C2-4741-9FD7-6E0A72A16D31}"/>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2E39EE45-8D8D-448E-B9FA-3212F29063F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textlink="">
      <xdr:nvSpPr>
        <xdr:cNvPr id="754" name="テキスト ボックス 753">
          <a:extLst>
            <a:ext uri="{FF2B5EF4-FFF2-40B4-BE49-F238E27FC236}">
              <a16:creationId xmlns:a16="http://schemas.microsoft.com/office/drawing/2014/main" id="{C8E14134-12FD-4B7F-848D-013E4E81DAB8}"/>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755" name="【公民館】&#10;有形固定資産減価償却率グラフ枠">
          <a:extLst>
            <a:ext uri="{FF2B5EF4-FFF2-40B4-BE49-F238E27FC236}">
              <a16:creationId xmlns:a16="http://schemas.microsoft.com/office/drawing/2014/main" id="{0C0F9068-8BD6-4F60-B10F-2F4D00D1026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6" name="直線コネクタ 755">
          <a:extLst>
            <a:ext uri="{FF2B5EF4-FFF2-40B4-BE49-F238E27FC236}">
              <a16:creationId xmlns:a16="http://schemas.microsoft.com/office/drawing/2014/main" id="{332FB8CF-33A2-46D0-BF95-6F874289EE7A}"/>
            </a:ext>
          </a:extLst>
        </xdr:cNvPr>
        <xdr:cNvCxnSpPr/>
      </xdr:nvCxnSpPr>
      <xdr:spPr>
        <a:xfrm flipV="1">
          <a:off x="14375764" y="16727423"/>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textlink="">
      <xdr:nvSpPr>
        <xdr:cNvPr id="757" name="【公民館】&#10;有形固定資産減価償却率最小値テキスト">
          <a:extLst>
            <a:ext uri="{FF2B5EF4-FFF2-40B4-BE49-F238E27FC236}">
              <a16:creationId xmlns:a16="http://schemas.microsoft.com/office/drawing/2014/main" id="{7B686ED2-224E-4B74-9A28-BEE09B175004}"/>
            </a:ext>
          </a:extLst>
        </xdr:cNvPr>
        <xdr:cNvSpPr txBox="1"/>
      </xdr:nvSpPr>
      <xdr:spPr>
        <a:xfrm>
          <a:off x="14414500" y="1815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58" name="直線コネクタ 757">
          <a:extLst>
            <a:ext uri="{FF2B5EF4-FFF2-40B4-BE49-F238E27FC236}">
              <a16:creationId xmlns:a16="http://schemas.microsoft.com/office/drawing/2014/main" id="{5156D7CF-3675-491A-87E2-8FF3EB8DF232}"/>
            </a:ext>
          </a:extLst>
        </xdr:cNvPr>
        <xdr:cNvCxnSpPr/>
      </xdr:nvCxnSpPr>
      <xdr:spPr>
        <a:xfrm>
          <a:off x="14287500" y="18153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textlink="">
      <xdr:nvSpPr>
        <xdr:cNvPr id="759" name="【公民館】&#10;有形固定資産減価償却率最大値テキスト">
          <a:extLst>
            <a:ext uri="{FF2B5EF4-FFF2-40B4-BE49-F238E27FC236}">
              <a16:creationId xmlns:a16="http://schemas.microsoft.com/office/drawing/2014/main" id="{19DF3904-BB3F-4D1C-9DBF-98B1659DF120}"/>
            </a:ext>
          </a:extLst>
        </xdr:cNvPr>
        <xdr:cNvSpPr txBox="1"/>
      </xdr:nvSpPr>
      <xdr:spPr>
        <a:xfrm>
          <a:off x="14414500" y="16506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0" name="直線コネクタ 759">
          <a:extLst>
            <a:ext uri="{FF2B5EF4-FFF2-40B4-BE49-F238E27FC236}">
              <a16:creationId xmlns:a16="http://schemas.microsoft.com/office/drawing/2014/main" id="{EBC62CEE-091B-45D0-B744-51AEDF6324B4}"/>
            </a:ext>
          </a:extLst>
        </xdr:cNvPr>
        <xdr:cNvCxnSpPr/>
      </xdr:nvCxnSpPr>
      <xdr:spPr>
        <a:xfrm>
          <a:off x="14287500" y="16727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textlink="">
      <xdr:nvSpPr>
        <xdr:cNvPr id="761" name="【公民館】&#10;有形固定資産減価償却率平均値テキスト">
          <a:extLst>
            <a:ext uri="{FF2B5EF4-FFF2-40B4-BE49-F238E27FC236}">
              <a16:creationId xmlns:a16="http://schemas.microsoft.com/office/drawing/2014/main" id="{D2C5A645-4BA6-4396-A80E-66625AC4D50B}"/>
            </a:ext>
          </a:extLst>
        </xdr:cNvPr>
        <xdr:cNvSpPr txBox="1"/>
      </xdr:nvSpPr>
      <xdr:spPr>
        <a:xfrm>
          <a:off x="14414500" y="17426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textlink="">
      <xdr:nvSpPr>
        <xdr:cNvPr id="762" name="フローチャート: 判断 761">
          <a:extLst>
            <a:ext uri="{FF2B5EF4-FFF2-40B4-BE49-F238E27FC236}">
              <a16:creationId xmlns:a16="http://schemas.microsoft.com/office/drawing/2014/main" id="{585397FF-3DEC-4465-B76B-0985D795A25C}"/>
            </a:ext>
          </a:extLst>
        </xdr:cNvPr>
        <xdr:cNvSpPr/>
      </xdr:nvSpPr>
      <xdr:spPr>
        <a:xfrm>
          <a:off x="14325600" y="174439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textlink="">
      <xdr:nvSpPr>
        <xdr:cNvPr id="763" name="フローチャート: 判断 762">
          <a:extLst>
            <a:ext uri="{FF2B5EF4-FFF2-40B4-BE49-F238E27FC236}">
              <a16:creationId xmlns:a16="http://schemas.microsoft.com/office/drawing/2014/main" id="{AF17CE05-7392-4D22-9CE8-6BFFE9EDF61D}"/>
            </a:ext>
          </a:extLst>
        </xdr:cNvPr>
        <xdr:cNvSpPr/>
      </xdr:nvSpPr>
      <xdr:spPr>
        <a:xfrm>
          <a:off x="13578840" y="174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textlink="">
      <xdr:nvSpPr>
        <xdr:cNvPr id="764" name="フローチャート: 判断 763">
          <a:extLst>
            <a:ext uri="{FF2B5EF4-FFF2-40B4-BE49-F238E27FC236}">
              <a16:creationId xmlns:a16="http://schemas.microsoft.com/office/drawing/2014/main" id="{2F0AFA65-DBA9-4284-B9F8-A6A233CF0973}"/>
            </a:ext>
          </a:extLst>
        </xdr:cNvPr>
        <xdr:cNvSpPr/>
      </xdr:nvSpPr>
      <xdr:spPr>
        <a:xfrm>
          <a:off x="128041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textlink="">
      <xdr:nvSpPr>
        <xdr:cNvPr id="765" name="フローチャート: 判断 764">
          <a:extLst>
            <a:ext uri="{FF2B5EF4-FFF2-40B4-BE49-F238E27FC236}">
              <a16:creationId xmlns:a16="http://schemas.microsoft.com/office/drawing/2014/main" id="{C2609CCA-1323-491D-A1C6-773697874794}"/>
            </a:ext>
          </a:extLst>
        </xdr:cNvPr>
        <xdr:cNvSpPr/>
      </xdr:nvSpPr>
      <xdr:spPr>
        <a:xfrm>
          <a:off x="12029440" y="17443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textlink="">
      <xdr:nvSpPr>
        <xdr:cNvPr id="766" name="フローチャート: 判断 765">
          <a:extLst>
            <a:ext uri="{FF2B5EF4-FFF2-40B4-BE49-F238E27FC236}">
              <a16:creationId xmlns:a16="http://schemas.microsoft.com/office/drawing/2014/main" id="{F4FB257B-A34A-42C0-8B89-5ACC49F848D2}"/>
            </a:ext>
          </a:extLst>
        </xdr:cNvPr>
        <xdr:cNvSpPr/>
      </xdr:nvSpPr>
      <xdr:spPr>
        <a:xfrm>
          <a:off x="1123188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767" name="テキスト ボックス 766">
          <a:extLst>
            <a:ext uri="{FF2B5EF4-FFF2-40B4-BE49-F238E27FC236}">
              <a16:creationId xmlns:a16="http://schemas.microsoft.com/office/drawing/2014/main" id="{BE90AC7C-8031-418C-9FB1-DE3A33D9117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768" name="テキスト ボックス 767">
          <a:extLst>
            <a:ext uri="{FF2B5EF4-FFF2-40B4-BE49-F238E27FC236}">
              <a16:creationId xmlns:a16="http://schemas.microsoft.com/office/drawing/2014/main" id="{9442CE1C-979A-4AF9-B4B9-2A1FF975CF4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769" name="テキスト ボックス 768">
          <a:extLst>
            <a:ext uri="{FF2B5EF4-FFF2-40B4-BE49-F238E27FC236}">
              <a16:creationId xmlns:a16="http://schemas.microsoft.com/office/drawing/2014/main" id="{4BF1B67D-3180-4306-A54B-0DF080E117A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770" name="テキスト ボックス 769">
          <a:extLst>
            <a:ext uri="{FF2B5EF4-FFF2-40B4-BE49-F238E27FC236}">
              <a16:creationId xmlns:a16="http://schemas.microsoft.com/office/drawing/2014/main" id="{0DA82AD9-7BBB-4C73-8F84-BCDC1C91B3E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771" name="テキスト ボックス 770">
          <a:extLst>
            <a:ext uri="{FF2B5EF4-FFF2-40B4-BE49-F238E27FC236}">
              <a16:creationId xmlns:a16="http://schemas.microsoft.com/office/drawing/2014/main" id="{619CE380-BFF5-4410-873F-C2D73E4792A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164846</xdr:rowOff>
    </xdr:from>
    <xdr:to>
      <xdr:col>85</xdr:col>
      <xdr:colOff>177800</xdr:colOff>
      <xdr:row>104</xdr:row>
      <xdr:rowOff>94996</xdr:rowOff>
    </xdr:to>
    <xdr:sp textlink="">
      <xdr:nvSpPr>
        <xdr:cNvPr id="772" name="楕円 771">
          <a:extLst>
            <a:ext uri="{FF2B5EF4-FFF2-40B4-BE49-F238E27FC236}">
              <a16:creationId xmlns:a16="http://schemas.microsoft.com/office/drawing/2014/main" id="{21B97E40-C297-42A1-8672-D997B906D762}"/>
            </a:ext>
          </a:extLst>
        </xdr:cNvPr>
        <xdr:cNvSpPr/>
      </xdr:nvSpPr>
      <xdr:spPr>
        <a:xfrm>
          <a:off x="14325600" y="1743176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16273</xdr:rowOff>
    </xdr:from>
    <xdr:ext cx="405111" cy="259045"/>
    <xdr:sp textlink="">
      <xdr:nvSpPr>
        <xdr:cNvPr id="773" name="【公民館】&#10;有形固定資産減価償却率該当値テキスト">
          <a:extLst>
            <a:ext uri="{FF2B5EF4-FFF2-40B4-BE49-F238E27FC236}">
              <a16:creationId xmlns:a16="http://schemas.microsoft.com/office/drawing/2014/main" id="{5C85C731-8D3D-4C1A-AB85-C72CFD6EDC69}"/>
            </a:ext>
          </a:extLst>
        </xdr:cNvPr>
        <xdr:cNvSpPr txBox="1"/>
      </xdr:nvSpPr>
      <xdr:spPr>
        <a:xfrm>
          <a:off x="14414500" y="1728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textlink="">
      <xdr:nvSpPr>
        <xdr:cNvPr id="774" name="楕円 773">
          <a:extLst>
            <a:ext uri="{FF2B5EF4-FFF2-40B4-BE49-F238E27FC236}">
              <a16:creationId xmlns:a16="http://schemas.microsoft.com/office/drawing/2014/main" id="{EE591A0C-A8A0-40DF-AF9A-9B451262C3B5}"/>
            </a:ext>
          </a:extLst>
        </xdr:cNvPr>
        <xdr:cNvSpPr/>
      </xdr:nvSpPr>
      <xdr:spPr>
        <a:xfrm>
          <a:off x="1357884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44196</xdr:rowOff>
    </xdr:to>
    <xdr:cxnSp macro="">
      <xdr:nvCxnSpPr>
        <xdr:cNvPr id="775" name="直線コネクタ 774">
          <a:extLst>
            <a:ext uri="{FF2B5EF4-FFF2-40B4-BE49-F238E27FC236}">
              <a16:creationId xmlns:a16="http://schemas.microsoft.com/office/drawing/2014/main" id="{7421CFB0-9AAD-47CB-8064-175405EEED0F}"/>
            </a:ext>
          </a:extLst>
        </xdr:cNvPr>
        <xdr:cNvCxnSpPr/>
      </xdr:nvCxnSpPr>
      <xdr:spPr>
        <a:xfrm>
          <a:off x="13629640" y="17453610"/>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116839</xdr:rowOff>
    </xdr:from>
    <xdr:to>
      <xdr:col>76</xdr:col>
      <xdr:colOff>165100</xdr:colOff>
      <xdr:row>104</xdr:row>
      <xdr:rowOff>46989</xdr:rowOff>
    </xdr:to>
    <xdr:sp textlink="">
      <xdr:nvSpPr>
        <xdr:cNvPr id="776" name="楕円 775">
          <a:extLst>
            <a:ext uri="{FF2B5EF4-FFF2-40B4-BE49-F238E27FC236}">
              <a16:creationId xmlns:a16="http://schemas.microsoft.com/office/drawing/2014/main" id="{9DE68B6A-1F7B-46BA-8C2E-A66BCC793903}"/>
            </a:ext>
          </a:extLst>
        </xdr:cNvPr>
        <xdr:cNvSpPr/>
      </xdr:nvSpPr>
      <xdr:spPr>
        <a:xfrm>
          <a:off x="128041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167639</xdr:rowOff>
    </xdr:from>
    <xdr:to>
      <xdr:col>81</xdr:col>
      <xdr:colOff>50800</xdr:colOff>
      <xdr:row>104</xdr:row>
      <xdr:rowOff>19050</xdr:rowOff>
    </xdr:to>
    <xdr:cxnSp macro="">
      <xdr:nvCxnSpPr>
        <xdr:cNvPr id="777" name="直線コネクタ 776">
          <a:extLst>
            <a:ext uri="{FF2B5EF4-FFF2-40B4-BE49-F238E27FC236}">
              <a16:creationId xmlns:a16="http://schemas.microsoft.com/office/drawing/2014/main" id="{F2DB9FE8-D22D-409A-A8DB-A06848F1A1A7}"/>
            </a:ext>
          </a:extLst>
        </xdr:cNvPr>
        <xdr:cNvCxnSpPr/>
      </xdr:nvCxnSpPr>
      <xdr:spPr>
        <a:xfrm>
          <a:off x="12854940" y="17434559"/>
          <a:ext cx="77470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87122</xdr:rowOff>
    </xdr:from>
    <xdr:to>
      <xdr:col>72</xdr:col>
      <xdr:colOff>38100</xdr:colOff>
      <xdr:row>104</xdr:row>
      <xdr:rowOff>17272</xdr:rowOff>
    </xdr:to>
    <xdr:sp textlink="">
      <xdr:nvSpPr>
        <xdr:cNvPr id="778" name="楕円 777">
          <a:extLst>
            <a:ext uri="{FF2B5EF4-FFF2-40B4-BE49-F238E27FC236}">
              <a16:creationId xmlns:a16="http://schemas.microsoft.com/office/drawing/2014/main" id="{6A86929A-9D63-4EB7-880C-5099675652A7}"/>
            </a:ext>
          </a:extLst>
        </xdr:cNvPr>
        <xdr:cNvSpPr/>
      </xdr:nvSpPr>
      <xdr:spPr>
        <a:xfrm>
          <a:off x="12029440" y="173540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137922</xdr:rowOff>
    </xdr:from>
    <xdr:to>
      <xdr:col>76</xdr:col>
      <xdr:colOff>114300</xdr:colOff>
      <xdr:row>103</xdr:row>
      <xdr:rowOff>167639</xdr:rowOff>
    </xdr:to>
    <xdr:cxnSp macro="">
      <xdr:nvCxnSpPr>
        <xdr:cNvPr id="779" name="直線コネクタ 778">
          <a:extLst>
            <a:ext uri="{FF2B5EF4-FFF2-40B4-BE49-F238E27FC236}">
              <a16:creationId xmlns:a16="http://schemas.microsoft.com/office/drawing/2014/main" id="{60542877-0332-471F-8F6E-ACBA5954F810}"/>
            </a:ext>
          </a:extLst>
        </xdr:cNvPr>
        <xdr:cNvCxnSpPr/>
      </xdr:nvCxnSpPr>
      <xdr:spPr>
        <a:xfrm>
          <a:off x="12072620" y="17404842"/>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89408</xdr:rowOff>
    </xdr:from>
    <xdr:to>
      <xdr:col>67</xdr:col>
      <xdr:colOff>101600</xdr:colOff>
      <xdr:row>104</xdr:row>
      <xdr:rowOff>19558</xdr:rowOff>
    </xdr:to>
    <xdr:sp textlink="">
      <xdr:nvSpPr>
        <xdr:cNvPr id="780" name="楕円 779">
          <a:extLst>
            <a:ext uri="{FF2B5EF4-FFF2-40B4-BE49-F238E27FC236}">
              <a16:creationId xmlns:a16="http://schemas.microsoft.com/office/drawing/2014/main" id="{AFDCE5A5-940E-4F81-BE3E-AA26DC573C64}"/>
            </a:ext>
          </a:extLst>
        </xdr:cNvPr>
        <xdr:cNvSpPr/>
      </xdr:nvSpPr>
      <xdr:spPr>
        <a:xfrm>
          <a:off x="11231880" y="17356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137922</xdr:rowOff>
    </xdr:from>
    <xdr:to>
      <xdr:col>71</xdr:col>
      <xdr:colOff>177800</xdr:colOff>
      <xdr:row>103</xdr:row>
      <xdr:rowOff>140208</xdr:rowOff>
    </xdr:to>
    <xdr:cxnSp macro="">
      <xdr:nvCxnSpPr>
        <xdr:cNvPr id="781" name="直線コネクタ 780">
          <a:extLst>
            <a:ext uri="{FF2B5EF4-FFF2-40B4-BE49-F238E27FC236}">
              <a16:creationId xmlns:a16="http://schemas.microsoft.com/office/drawing/2014/main" id="{56531486-732D-4B15-8D8A-8FC31BBB35C3}"/>
            </a:ext>
          </a:extLst>
        </xdr:cNvPr>
        <xdr:cNvCxnSpPr/>
      </xdr:nvCxnSpPr>
      <xdr:spPr>
        <a:xfrm flipV="1">
          <a:off x="11282680" y="1740484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111269</xdr:rowOff>
    </xdr:from>
    <xdr:ext cx="405111" cy="259045"/>
    <xdr:sp textlink="">
      <xdr:nvSpPr>
        <xdr:cNvPr id="782" name="n_1aveValue【公民館】&#10;有形固定資産減価償却率">
          <a:extLst>
            <a:ext uri="{FF2B5EF4-FFF2-40B4-BE49-F238E27FC236}">
              <a16:creationId xmlns:a16="http://schemas.microsoft.com/office/drawing/2014/main" id="{7ADF2D41-6D7D-44E3-A40D-737C8CC7E042}"/>
            </a:ext>
          </a:extLst>
        </xdr:cNvPr>
        <xdr:cNvSpPr txBox="1"/>
      </xdr:nvSpPr>
      <xdr:spPr>
        <a:xfrm>
          <a:off x="13437244" y="17545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textlink="">
      <xdr:nvSpPr>
        <xdr:cNvPr id="783" name="n_2aveValue【公民館】&#10;有形固定資産減価償却率">
          <a:extLst>
            <a:ext uri="{FF2B5EF4-FFF2-40B4-BE49-F238E27FC236}">
              <a16:creationId xmlns:a16="http://schemas.microsoft.com/office/drawing/2014/main" id="{38E4B9DD-8A6B-4CD9-A8D9-B1FF86B9F92D}"/>
            </a:ext>
          </a:extLst>
        </xdr:cNvPr>
        <xdr:cNvSpPr txBox="1"/>
      </xdr:nvSpPr>
      <xdr:spPr>
        <a:xfrm>
          <a:off x="12675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textlink="">
      <xdr:nvSpPr>
        <xdr:cNvPr id="784" name="n_3aveValue【公民館】&#10;有形固定資産減価償却率">
          <a:extLst>
            <a:ext uri="{FF2B5EF4-FFF2-40B4-BE49-F238E27FC236}">
              <a16:creationId xmlns:a16="http://schemas.microsoft.com/office/drawing/2014/main" id="{8DF53DDE-F228-4002-AC4A-C91C73487F75}"/>
            </a:ext>
          </a:extLst>
        </xdr:cNvPr>
        <xdr:cNvSpPr txBox="1"/>
      </xdr:nvSpPr>
      <xdr:spPr>
        <a:xfrm>
          <a:off x="119005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textlink="">
      <xdr:nvSpPr>
        <xdr:cNvPr id="785" name="n_4aveValue【公民館】&#10;有形固定資産減価償却率">
          <a:extLst>
            <a:ext uri="{FF2B5EF4-FFF2-40B4-BE49-F238E27FC236}">
              <a16:creationId xmlns:a16="http://schemas.microsoft.com/office/drawing/2014/main" id="{84E64C7F-DB63-44F1-A97C-A21DBB93DA34}"/>
            </a:ext>
          </a:extLst>
        </xdr:cNvPr>
        <xdr:cNvSpPr txBox="1"/>
      </xdr:nvSpPr>
      <xdr:spPr>
        <a:xfrm>
          <a:off x="1110298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textlink="">
      <xdr:nvSpPr>
        <xdr:cNvPr id="786" name="n_1mainValue【公民館】&#10;有形固定資産減価償却率">
          <a:extLst>
            <a:ext uri="{FF2B5EF4-FFF2-40B4-BE49-F238E27FC236}">
              <a16:creationId xmlns:a16="http://schemas.microsoft.com/office/drawing/2014/main" id="{CB6B9CB5-C79F-41E9-843A-7C2168836FC0}"/>
            </a:ext>
          </a:extLst>
        </xdr:cNvPr>
        <xdr:cNvSpPr txBox="1"/>
      </xdr:nvSpPr>
      <xdr:spPr>
        <a:xfrm>
          <a:off x="134372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textlink="">
      <xdr:nvSpPr>
        <xdr:cNvPr id="787" name="n_2mainValue【公民館】&#10;有形固定資産減価償却率">
          <a:extLst>
            <a:ext uri="{FF2B5EF4-FFF2-40B4-BE49-F238E27FC236}">
              <a16:creationId xmlns:a16="http://schemas.microsoft.com/office/drawing/2014/main" id="{A833BEF1-0316-4300-8509-DD0CDF6540F8}"/>
            </a:ext>
          </a:extLst>
        </xdr:cNvPr>
        <xdr:cNvSpPr txBox="1"/>
      </xdr:nvSpPr>
      <xdr:spPr>
        <a:xfrm>
          <a:off x="12675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33799</xdr:rowOff>
    </xdr:from>
    <xdr:ext cx="405111" cy="259045"/>
    <xdr:sp textlink="">
      <xdr:nvSpPr>
        <xdr:cNvPr id="788" name="n_3mainValue【公民館】&#10;有形固定資産減価償却率">
          <a:extLst>
            <a:ext uri="{FF2B5EF4-FFF2-40B4-BE49-F238E27FC236}">
              <a16:creationId xmlns:a16="http://schemas.microsoft.com/office/drawing/2014/main" id="{C9C5B4AF-479F-4F45-A2C3-6391C131CB5E}"/>
            </a:ext>
          </a:extLst>
        </xdr:cNvPr>
        <xdr:cNvSpPr txBox="1"/>
      </xdr:nvSpPr>
      <xdr:spPr>
        <a:xfrm>
          <a:off x="11900544"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36085</xdr:rowOff>
    </xdr:from>
    <xdr:ext cx="405111" cy="259045"/>
    <xdr:sp textlink="">
      <xdr:nvSpPr>
        <xdr:cNvPr id="789" name="n_4mainValue【公民館】&#10;有形固定資産減価償却率">
          <a:extLst>
            <a:ext uri="{FF2B5EF4-FFF2-40B4-BE49-F238E27FC236}">
              <a16:creationId xmlns:a16="http://schemas.microsoft.com/office/drawing/2014/main" id="{F80A139B-7A5D-4D01-A349-E2774C30601E}"/>
            </a:ext>
          </a:extLst>
        </xdr:cNvPr>
        <xdr:cNvSpPr txBox="1"/>
      </xdr:nvSpPr>
      <xdr:spPr>
        <a:xfrm>
          <a:off x="11102984" y="1713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790" name="正方形/長方形 789">
          <a:extLst>
            <a:ext uri="{FF2B5EF4-FFF2-40B4-BE49-F238E27FC236}">
              <a16:creationId xmlns:a16="http://schemas.microsoft.com/office/drawing/2014/main" id="{43A9B01E-6F70-4D68-969C-172FFE4A05A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91" name="正方形/長方形 790">
          <a:extLst>
            <a:ext uri="{FF2B5EF4-FFF2-40B4-BE49-F238E27FC236}">
              <a16:creationId xmlns:a16="http://schemas.microsoft.com/office/drawing/2014/main" id="{D93AA62F-336C-4F8E-A5C1-4487F94FA76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92" name="正方形/長方形 791">
          <a:extLst>
            <a:ext uri="{FF2B5EF4-FFF2-40B4-BE49-F238E27FC236}">
              <a16:creationId xmlns:a16="http://schemas.microsoft.com/office/drawing/2014/main" id="{F7A3830F-2548-4D1A-B4BD-89DCCB8B536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93" name="正方形/長方形 792">
          <a:extLst>
            <a:ext uri="{FF2B5EF4-FFF2-40B4-BE49-F238E27FC236}">
              <a16:creationId xmlns:a16="http://schemas.microsoft.com/office/drawing/2014/main" id="{D420D4BC-57C9-4A76-84F7-26EC83049B7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94" name="正方形/長方形 793">
          <a:extLst>
            <a:ext uri="{FF2B5EF4-FFF2-40B4-BE49-F238E27FC236}">
              <a16:creationId xmlns:a16="http://schemas.microsoft.com/office/drawing/2014/main" id="{F6BFF1C0-35C3-4907-861A-780922E89BA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95" name="正方形/長方形 794">
          <a:extLst>
            <a:ext uri="{FF2B5EF4-FFF2-40B4-BE49-F238E27FC236}">
              <a16:creationId xmlns:a16="http://schemas.microsoft.com/office/drawing/2014/main" id="{D84705BC-65F7-4448-90F6-A75AB9DA0D6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96" name="正方形/長方形 795">
          <a:extLst>
            <a:ext uri="{FF2B5EF4-FFF2-40B4-BE49-F238E27FC236}">
              <a16:creationId xmlns:a16="http://schemas.microsoft.com/office/drawing/2014/main" id="{C2A1CE13-696D-4F95-8DFA-972E859EAD7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97" name="正方形/長方形 796">
          <a:extLst>
            <a:ext uri="{FF2B5EF4-FFF2-40B4-BE49-F238E27FC236}">
              <a16:creationId xmlns:a16="http://schemas.microsoft.com/office/drawing/2014/main" id="{E0EEA9A3-0877-4CCE-809E-38F62623613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798" name="テキスト ボックス 797">
          <a:extLst>
            <a:ext uri="{FF2B5EF4-FFF2-40B4-BE49-F238E27FC236}">
              <a16:creationId xmlns:a16="http://schemas.microsoft.com/office/drawing/2014/main" id="{FC535D75-42F4-431B-A1A6-AF8C39893C0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A57F2AE4-FE9E-402E-8AB4-1B08A7D0624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a:extLst>
            <a:ext uri="{FF2B5EF4-FFF2-40B4-BE49-F238E27FC236}">
              <a16:creationId xmlns:a16="http://schemas.microsoft.com/office/drawing/2014/main" id="{5AE8AB99-0786-498F-853D-A4F13C09C8E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801" name="テキスト ボックス 800">
          <a:extLst>
            <a:ext uri="{FF2B5EF4-FFF2-40B4-BE49-F238E27FC236}">
              <a16:creationId xmlns:a16="http://schemas.microsoft.com/office/drawing/2014/main" id="{DBDF374E-8D7F-4076-9E2B-54A9BE8F78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a:extLst>
            <a:ext uri="{FF2B5EF4-FFF2-40B4-BE49-F238E27FC236}">
              <a16:creationId xmlns:a16="http://schemas.microsoft.com/office/drawing/2014/main" id="{BF0D4775-2323-4AB2-BDEA-6C90B526EC7C}"/>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803" name="テキスト ボックス 802">
          <a:extLst>
            <a:ext uri="{FF2B5EF4-FFF2-40B4-BE49-F238E27FC236}">
              <a16:creationId xmlns:a16="http://schemas.microsoft.com/office/drawing/2014/main" id="{0093DAE7-2165-4879-9731-FB694818E84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a:extLst>
            <a:ext uri="{FF2B5EF4-FFF2-40B4-BE49-F238E27FC236}">
              <a16:creationId xmlns:a16="http://schemas.microsoft.com/office/drawing/2014/main" id="{7903FE58-9E51-40D5-BE07-4C99B598364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805" name="テキスト ボックス 804">
          <a:extLst>
            <a:ext uri="{FF2B5EF4-FFF2-40B4-BE49-F238E27FC236}">
              <a16:creationId xmlns:a16="http://schemas.microsoft.com/office/drawing/2014/main" id="{552425C7-E112-40C2-AC33-51EE1B1A3775}"/>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a:extLst>
            <a:ext uri="{FF2B5EF4-FFF2-40B4-BE49-F238E27FC236}">
              <a16:creationId xmlns:a16="http://schemas.microsoft.com/office/drawing/2014/main" id="{60569AD6-1F97-454F-B634-6407E9FEA2BA}"/>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807" name="テキスト ボックス 806">
          <a:extLst>
            <a:ext uri="{FF2B5EF4-FFF2-40B4-BE49-F238E27FC236}">
              <a16:creationId xmlns:a16="http://schemas.microsoft.com/office/drawing/2014/main" id="{BC961DC9-D522-40BC-876E-0F9D426EC10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FF21B307-AED5-4E23-939B-30A1687293E4}"/>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809" name="テキスト ボックス 808">
          <a:extLst>
            <a:ext uri="{FF2B5EF4-FFF2-40B4-BE49-F238E27FC236}">
              <a16:creationId xmlns:a16="http://schemas.microsoft.com/office/drawing/2014/main" id="{C12667D3-59C3-4767-9653-8D6BFEE344B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810" name="【公民館】&#10;一人当たり面積グラフ枠">
          <a:extLst>
            <a:ext uri="{FF2B5EF4-FFF2-40B4-BE49-F238E27FC236}">
              <a16:creationId xmlns:a16="http://schemas.microsoft.com/office/drawing/2014/main" id="{594E23A5-4578-4004-B11E-53A499A9AEE8}"/>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1" name="直線コネクタ 810">
          <a:extLst>
            <a:ext uri="{FF2B5EF4-FFF2-40B4-BE49-F238E27FC236}">
              <a16:creationId xmlns:a16="http://schemas.microsoft.com/office/drawing/2014/main" id="{AD2CE955-A94F-4022-A95D-413C7C61EB88}"/>
            </a:ext>
          </a:extLst>
        </xdr:cNvPr>
        <xdr:cNvCxnSpPr/>
      </xdr:nvCxnSpPr>
      <xdr:spPr>
        <a:xfrm flipV="1">
          <a:off x="19509104" y="16917924"/>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textlink="">
      <xdr:nvSpPr>
        <xdr:cNvPr id="812" name="【公民館】&#10;一人当たり面積最小値テキスト">
          <a:extLst>
            <a:ext uri="{FF2B5EF4-FFF2-40B4-BE49-F238E27FC236}">
              <a16:creationId xmlns:a16="http://schemas.microsoft.com/office/drawing/2014/main" id="{99AE1DAC-E5B2-4938-B954-5801F0F1C962}"/>
            </a:ext>
          </a:extLst>
        </xdr:cNvPr>
        <xdr:cNvSpPr txBox="1"/>
      </xdr:nvSpPr>
      <xdr:spPr>
        <a:xfrm>
          <a:off x="19547840" y="18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3" name="直線コネクタ 812">
          <a:extLst>
            <a:ext uri="{FF2B5EF4-FFF2-40B4-BE49-F238E27FC236}">
              <a16:creationId xmlns:a16="http://schemas.microsoft.com/office/drawing/2014/main" id="{4614FF86-6C73-4E8D-8A26-CF444435F846}"/>
            </a:ext>
          </a:extLst>
        </xdr:cNvPr>
        <xdr:cNvCxnSpPr/>
      </xdr:nvCxnSpPr>
      <xdr:spPr>
        <a:xfrm>
          <a:off x="19443700" y="18121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textlink="">
      <xdr:nvSpPr>
        <xdr:cNvPr id="814" name="【公民館】&#10;一人当たり面積最大値テキスト">
          <a:extLst>
            <a:ext uri="{FF2B5EF4-FFF2-40B4-BE49-F238E27FC236}">
              <a16:creationId xmlns:a16="http://schemas.microsoft.com/office/drawing/2014/main" id="{4CE2235E-9B78-46DE-A5C4-61D50CD0A952}"/>
            </a:ext>
          </a:extLst>
        </xdr:cNvPr>
        <xdr:cNvSpPr txBox="1"/>
      </xdr:nvSpPr>
      <xdr:spPr>
        <a:xfrm>
          <a:off x="19547840" y="166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5" name="直線コネクタ 814">
          <a:extLst>
            <a:ext uri="{FF2B5EF4-FFF2-40B4-BE49-F238E27FC236}">
              <a16:creationId xmlns:a16="http://schemas.microsoft.com/office/drawing/2014/main" id="{DC1ABEA4-49AD-4BBB-975F-5C533DAAF8A7}"/>
            </a:ext>
          </a:extLst>
        </xdr:cNvPr>
        <xdr:cNvCxnSpPr/>
      </xdr:nvCxnSpPr>
      <xdr:spPr>
        <a:xfrm>
          <a:off x="19443700" y="169179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textlink="">
      <xdr:nvSpPr>
        <xdr:cNvPr id="816" name="【公民館】&#10;一人当たり面積平均値テキスト">
          <a:extLst>
            <a:ext uri="{FF2B5EF4-FFF2-40B4-BE49-F238E27FC236}">
              <a16:creationId xmlns:a16="http://schemas.microsoft.com/office/drawing/2014/main" id="{25CCCF5E-26C7-4461-A571-986088375CDA}"/>
            </a:ext>
          </a:extLst>
        </xdr:cNvPr>
        <xdr:cNvSpPr txBox="1"/>
      </xdr:nvSpPr>
      <xdr:spPr>
        <a:xfrm>
          <a:off x="19547840" y="1769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textlink="">
      <xdr:nvSpPr>
        <xdr:cNvPr id="817" name="フローチャート: 判断 816">
          <a:extLst>
            <a:ext uri="{FF2B5EF4-FFF2-40B4-BE49-F238E27FC236}">
              <a16:creationId xmlns:a16="http://schemas.microsoft.com/office/drawing/2014/main" id="{8075B98D-4451-483F-A31E-A4E431AD372D}"/>
            </a:ext>
          </a:extLst>
        </xdr:cNvPr>
        <xdr:cNvSpPr/>
      </xdr:nvSpPr>
      <xdr:spPr>
        <a:xfrm>
          <a:off x="19458940" y="17719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textlink="">
      <xdr:nvSpPr>
        <xdr:cNvPr id="818" name="フローチャート: 判断 817">
          <a:extLst>
            <a:ext uri="{FF2B5EF4-FFF2-40B4-BE49-F238E27FC236}">
              <a16:creationId xmlns:a16="http://schemas.microsoft.com/office/drawing/2014/main" id="{2EEDCD7B-C2F4-44C3-A55B-0F9FB4327DB2}"/>
            </a:ext>
          </a:extLst>
        </xdr:cNvPr>
        <xdr:cNvSpPr/>
      </xdr:nvSpPr>
      <xdr:spPr>
        <a:xfrm>
          <a:off x="18735040" y="177190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textlink="">
      <xdr:nvSpPr>
        <xdr:cNvPr id="819" name="フローチャート: 判断 818">
          <a:extLst>
            <a:ext uri="{FF2B5EF4-FFF2-40B4-BE49-F238E27FC236}">
              <a16:creationId xmlns:a16="http://schemas.microsoft.com/office/drawing/2014/main" id="{E504651C-3344-4084-9257-3F95A9B2D6EB}"/>
            </a:ext>
          </a:extLst>
        </xdr:cNvPr>
        <xdr:cNvSpPr/>
      </xdr:nvSpPr>
      <xdr:spPr>
        <a:xfrm>
          <a:off x="17937480" y="17725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textlink="">
      <xdr:nvSpPr>
        <xdr:cNvPr id="820" name="フローチャート: 判断 819">
          <a:extLst>
            <a:ext uri="{FF2B5EF4-FFF2-40B4-BE49-F238E27FC236}">
              <a16:creationId xmlns:a16="http://schemas.microsoft.com/office/drawing/2014/main" id="{8FE6E485-DCFD-4BD5-92F9-A13DBE50811E}"/>
            </a:ext>
          </a:extLst>
        </xdr:cNvPr>
        <xdr:cNvSpPr/>
      </xdr:nvSpPr>
      <xdr:spPr>
        <a:xfrm>
          <a:off x="171627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textlink="">
      <xdr:nvSpPr>
        <xdr:cNvPr id="821" name="フローチャート: 判断 820">
          <a:extLst>
            <a:ext uri="{FF2B5EF4-FFF2-40B4-BE49-F238E27FC236}">
              <a16:creationId xmlns:a16="http://schemas.microsoft.com/office/drawing/2014/main" id="{BDBCA149-0104-4E18-85D2-866F803AA082}"/>
            </a:ext>
          </a:extLst>
        </xdr:cNvPr>
        <xdr:cNvSpPr/>
      </xdr:nvSpPr>
      <xdr:spPr>
        <a:xfrm>
          <a:off x="16388080" y="177236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822" name="テキスト ボックス 821">
          <a:extLst>
            <a:ext uri="{FF2B5EF4-FFF2-40B4-BE49-F238E27FC236}">
              <a16:creationId xmlns:a16="http://schemas.microsoft.com/office/drawing/2014/main" id="{823B153A-80D1-4BF2-A55C-BF129C29870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823" name="テキスト ボックス 822">
          <a:extLst>
            <a:ext uri="{FF2B5EF4-FFF2-40B4-BE49-F238E27FC236}">
              <a16:creationId xmlns:a16="http://schemas.microsoft.com/office/drawing/2014/main" id="{57C77BF5-7429-4962-A65E-2A95E61953A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824" name="テキスト ボックス 823">
          <a:extLst>
            <a:ext uri="{FF2B5EF4-FFF2-40B4-BE49-F238E27FC236}">
              <a16:creationId xmlns:a16="http://schemas.microsoft.com/office/drawing/2014/main" id="{925FEA90-2204-4F9D-9F9A-ABD18C7EFED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825" name="テキスト ボックス 824">
          <a:extLst>
            <a:ext uri="{FF2B5EF4-FFF2-40B4-BE49-F238E27FC236}">
              <a16:creationId xmlns:a16="http://schemas.microsoft.com/office/drawing/2014/main" id="{199BE4A1-28C4-4322-A701-534711E2E0B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826" name="テキスト ボックス 825">
          <a:extLst>
            <a:ext uri="{FF2B5EF4-FFF2-40B4-BE49-F238E27FC236}">
              <a16:creationId xmlns:a16="http://schemas.microsoft.com/office/drawing/2014/main" id="{66E2F8D3-13FC-409C-AD2A-BA64F82C169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34544</xdr:rowOff>
    </xdr:from>
    <xdr:to>
      <xdr:col>116</xdr:col>
      <xdr:colOff>114300</xdr:colOff>
      <xdr:row>103</xdr:row>
      <xdr:rowOff>136144</xdr:rowOff>
    </xdr:to>
    <xdr:sp textlink="">
      <xdr:nvSpPr>
        <xdr:cNvPr id="827" name="楕円 826">
          <a:extLst>
            <a:ext uri="{FF2B5EF4-FFF2-40B4-BE49-F238E27FC236}">
              <a16:creationId xmlns:a16="http://schemas.microsoft.com/office/drawing/2014/main" id="{C4FEBDC0-7E68-4862-A561-D93D712F3C2D}"/>
            </a:ext>
          </a:extLst>
        </xdr:cNvPr>
        <xdr:cNvSpPr/>
      </xdr:nvSpPr>
      <xdr:spPr>
        <a:xfrm>
          <a:off x="19458940" y="17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57421</xdr:rowOff>
    </xdr:from>
    <xdr:ext cx="469744" cy="259045"/>
    <xdr:sp textlink="">
      <xdr:nvSpPr>
        <xdr:cNvPr id="828" name="【公民館】&#10;一人当たり面積該当値テキスト">
          <a:extLst>
            <a:ext uri="{FF2B5EF4-FFF2-40B4-BE49-F238E27FC236}">
              <a16:creationId xmlns:a16="http://schemas.microsoft.com/office/drawing/2014/main" id="{F111B937-AA32-4C11-B838-B7C1068C0B9F}"/>
            </a:ext>
          </a:extLst>
        </xdr:cNvPr>
        <xdr:cNvSpPr txBox="1"/>
      </xdr:nvSpPr>
      <xdr:spPr>
        <a:xfrm>
          <a:off x="19547840" y="1715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50546</xdr:rowOff>
    </xdr:from>
    <xdr:to>
      <xdr:col>112</xdr:col>
      <xdr:colOff>38100</xdr:colOff>
      <xdr:row>103</xdr:row>
      <xdr:rowOff>152146</xdr:rowOff>
    </xdr:to>
    <xdr:sp textlink="">
      <xdr:nvSpPr>
        <xdr:cNvPr id="829" name="楕円 828">
          <a:extLst>
            <a:ext uri="{FF2B5EF4-FFF2-40B4-BE49-F238E27FC236}">
              <a16:creationId xmlns:a16="http://schemas.microsoft.com/office/drawing/2014/main" id="{E836FD14-B40E-4E29-95FA-640FD55E2786}"/>
            </a:ext>
          </a:extLst>
        </xdr:cNvPr>
        <xdr:cNvSpPr/>
      </xdr:nvSpPr>
      <xdr:spPr>
        <a:xfrm>
          <a:off x="18735040" y="173174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85344</xdr:rowOff>
    </xdr:from>
    <xdr:to>
      <xdr:col>116</xdr:col>
      <xdr:colOff>63500</xdr:colOff>
      <xdr:row>103</xdr:row>
      <xdr:rowOff>101346</xdr:rowOff>
    </xdr:to>
    <xdr:cxnSp macro="">
      <xdr:nvCxnSpPr>
        <xdr:cNvPr id="830" name="直線コネクタ 829">
          <a:extLst>
            <a:ext uri="{FF2B5EF4-FFF2-40B4-BE49-F238E27FC236}">
              <a16:creationId xmlns:a16="http://schemas.microsoft.com/office/drawing/2014/main" id="{926132D1-40CD-465B-94CD-511B475C7F44}"/>
            </a:ext>
          </a:extLst>
        </xdr:cNvPr>
        <xdr:cNvCxnSpPr/>
      </xdr:nvCxnSpPr>
      <xdr:spPr>
        <a:xfrm flipV="1">
          <a:off x="18778220" y="17352264"/>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66548</xdr:rowOff>
    </xdr:from>
    <xdr:to>
      <xdr:col>107</xdr:col>
      <xdr:colOff>101600</xdr:colOff>
      <xdr:row>103</xdr:row>
      <xdr:rowOff>168148</xdr:rowOff>
    </xdr:to>
    <xdr:sp textlink="">
      <xdr:nvSpPr>
        <xdr:cNvPr id="831" name="楕円 830">
          <a:extLst>
            <a:ext uri="{FF2B5EF4-FFF2-40B4-BE49-F238E27FC236}">
              <a16:creationId xmlns:a16="http://schemas.microsoft.com/office/drawing/2014/main" id="{F28C112C-DB9E-4B4B-9188-8E271065B4EF}"/>
            </a:ext>
          </a:extLst>
        </xdr:cNvPr>
        <xdr:cNvSpPr/>
      </xdr:nvSpPr>
      <xdr:spPr>
        <a:xfrm>
          <a:off x="17937480" y="173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101346</xdr:rowOff>
    </xdr:from>
    <xdr:to>
      <xdr:col>111</xdr:col>
      <xdr:colOff>177800</xdr:colOff>
      <xdr:row>103</xdr:row>
      <xdr:rowOff>117348</xdr:rowOff>
    </xdr:to>
    <xdr:cxnSp macro="">
      <xdr:nvCxnSpPr>
        <xdr:cNvPr id="832" name="直線コネクタ 831">
          <a:extLst>
            <a:ext uri="{FF2B5EF4-FFF2-40B4-BE49-F238E27FC236}">
              <a16:creationId xmlns:a16="http://schemas.microsoft.com/office/drawing/2014/main" id="{4AE4A7F3-EDE7-450A-8EA4-3C2CADB9DC58}"/>
            </a:ext>
          </a:extLst>
        </xdr:cNvPr>
        <xdr:cNvCxnSpPr/>
      </xdr:nvCxnSpPr>
      <xdr:spPr>
        <a:xfrm flipV="1">
          <a:off x="17988280" y="17368266"/>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82550</xdr:rowOff>
    </xdr:from>
    <xdr:to>
      <xdr:col>102</xdr:col>
      <xdr:colOff>165100</xdr:colOff>
      <xdr:row>104</xdr:row>
      <xdr:rowOff>12700</xdr:rowOff>
    </xdr:to>
    <xdr:sp textlink="">
      <xdr:nvSpPr>
        <xdr:cNvPr id="833" name="楕円 832">
          <a:extLst>
            <a:ext uri="{FF2B5EF4-FFF2-40B4-BE49-F238E27FC236}">
              <a16:creationId xmlns:a16="http://schemas.microsoft.com/office/drawing/2014/main" id="{A8145EA8-E980-49B9-B6B6-4474BD78DFC5}"/>
            </a:ext>
          </a:extLst>
        </xdr:cNvPr>
        <xdr:cNvSpPr/>
      </xdr:nvSpPr>
      <xdr:spPr>
        <a:xfrm>
          <a:off x="171627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117348</xdr:rowOff>
    </xdr:from>
    <xdr:to>
      <xdr:col>107</xdr:col>
      <xdr:colOff>50800</xdr:colOff>
      <xdr:row>103</xdr:row>
      <xdr:rowOff>133350</xdr:rowOff>
    </xdr:to>
    <xdr:cxnSp macro="">
      <xdr:nvCxnSpPr>
        <xdr:cNvPr id="834" name="直線コネクタ 833">
          <a:extLst>
            <a:ext uri="{FF2B5EF4-FFF2-40B4-BE49-F238E27FC236}">
              <a16:creationId xmlns:a16="http://schemas.microsoft.com/office/drawing/2014/main" id="{C388273F-FAC8-4F32-9974-8BC5AAB517BA}"/>
            </a:ext>
          </a:extLst>
        </xdr:cNvPr>
        <xdr:cNvCxnSpPr/>
      </xdr:nvCxnSpPr>
      <xdr:spPr>
        <a:xfrm flipV="1">
          <a:off x="17213580" y="1738426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textlink="">
      <xdr:nvSpPr>
        <xdr:cNvPr id="835" name="楕円 834">
          <a:extLst>
            <a:ext uri="{FF2B5EF4-FFF2-40B4-BE49-F238E27FC236}">
              <a16:creationId xmlns:a16="http://schemas.microsoft.com/office/drawing/2014/main" id="{1908EAC8-2ADC-4E37-8E70-F4AF57F5C067}"/>
            </a:ext>
          </a:extLst>
        </xdr:cNvPr>
        <xdr:cNvSpPr/>
      </xdr:nvSpPr>
      <xdr:spPr>
        <a:xfrm>
          <a:off x="16388080" y="173266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133350</xdr:rowOff>
    </xdr:to>
    <xdr:cxnSp macro="">
      <xdr:nvCxnSpPr>
        <xdr:cNvPr id="836" name="直線コネクタ 835">
          <a:extLst>
            <a:ext uri="{FF2B5EF4-FFF2-40B4-BE49-F238E27FC236}">
              <a16:creationId xmlns:a16="http://schemas.microsoft.com/office/drawing/2014/main" id="{4DBC8C24-8F8A-43BD-8EF4-862FEE2CB20E}"/>
            </a:ext>
          </a:extLst>
        </xdr:cNvPr>
        <xdr:cNvCxnSpPr/>
      </xdr:nvCxnSpPr>
      <xdr:spPr>
        <a:xfrm>
          <a:off x="16431260" y="17377409"/>
          <a:ext cx="7823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textlink="">
      <xdr:nvSpPr>
        <xdr:cNvPr id="837" name="n_1aveValue【公民館】&#10;一人当たり面積">
          <a:extLst>
            <a:ext uri="{FF2B5EF4-FFF2-40B4-BE49-F238E27FC236}">
              <a16:creationId xmlns:a16="http://schemas.microsoft.com/office/drawing/2014/main" id="{AB79CA1A-627B-4EA1-B0C7-3D5621CA36E2}"/>
            </a:ext>
          </a:extLst>
        </xdr:cNvPr>
        <xdr:cNvSpPr txBox="1"/>
      </xdr:nvSpPr>
      <xdr:spPr>
        <a:xfrm>
          <a:off x="18561127" y="1780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textlink="">
      <xdr:nvSpPr>
        <xdr:cNvPr id="838" name="n_2aveValue【公民館】&#10;一人当たり面積">
          <a:extLst>
            <a:ext uri="{FF2B5EF4-FFF2-40B4-BE49-F238E27FC236}">
              <a16:creationId xmlns:a16="http://schemas.microsoft.com/office/drawing/2014/main" id="{D82B3494-EA7C-4523-AE92-FFAFDD364B69}"/>
            </a:ext>
          </a:extLst>
        </xdr:cNvPr>
        <xdr:cNvSpPr txBox="1"/>
      </xdr:nvSpPr>
      <xdr:spPr>
        <a:xfrm>
          <a:off x="1777626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textlink="">
      <xdr:nvSpPr>
        <xdr:cNvPr id="839" name="n_3aveValue【公民館】&#10;一人当たり面積">
          <a:extLst>
            <a:ext uri="{FF2B5EF4-FFF2-40B4-BE49-F238E27FC236}">
              <a16:creationId xmlns:a16="http://schemas.microsoft.com/office/drawing/2014/main" id="{A6174474-7CE4-4BCE-9D1E-98370D28771D}"/>
            </a:ext>
          </a:extLst>
        </xdr:cNvPr>
        <xdr:cNvSpPr txBox="1"/>
      </xdr:nvSpPr>
      <xdr:spPr>
        <a:xfrm>
          <a:off x="170015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textlink="">
      <xdr:nvSpPr>
        <xdr:cNvPr id="840" name="n_4aveValue【公民館】&#10;一人当たり面積">
          <a:extLst>
            <a:ext uri="{FF2B5EF4-FFF2-40B4-BE49-F238E27FC236}">
              <a16:creationId xmlns:a16="http://schemas.microsoft.com/office/drawing/2014/main" id="{C71C9797-E3F3-4817-A999-9F9CFF200BB8}"/>
            </a:ext>
          </a:extLst>
        </xdr:cNvPr>
        <xdr:cNvSpPr txBox="1"/>
      </xdr:nvSpPr>
      <xdr:spPr>
        <a:xfrm>
          <a:off x="16226867" y="1781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168673</xdr:rowOff>
    </xdr:from>
    <xdr:ext cx="469744" cy="259045"/>
    <xdr:sp textlink="">
      <xdr:nvSpPr>
        <xdr:cNvPr id="841" name="n_1mainValue【公民館】&#10;一人当たり面積">
          <a:extLst>
            <a:ext uri="{FF2B5EF4-FFF2-40B4-BE49-F238E27FC236}">
              <a16:creationId xmlns:a16="http://schemas.microsoft.com/office/drawing/2014/main" id="{A3FADCFE-A9EA-4EEA-8C72-E4D6C9A1BA05}"/>
            </a:ext>
          </a:extLst>
        </xdr:cNvPr>
        <xdr:cNvSpPr txBox="1"/>
      </xdr:nvSpPr>
      <xdr:spPr>
        <a:xfrm>
          <a:off x="18561127" y="171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13225</xdr:rowOff>
    </xdr:from>
    <xdr:ext cx="469744" cy="259045"/>
    <xdr:sp textlink="">
      <xdr:nvSpPr>
        <xdr:cNvPr id="842" name="n_2mainValue【公民館】&#10;一人当たり面積">
          <a:extLst>
            <a:ext uri="{FF2B5EF4-FFF2-40B4-BE49-F238E27FC236}">
              <a16:creationId xmlns:a16="http://schemas.microsoft.com/office/drawing/2014/main" id="{8A63D5EB-0580-4643-939C-FB29164DBB96}"/>
            </a:ext>
          </a:extLst>
        </xdr:cNvPr>
        <xdr:cNvSpPr txBox="1"/>
      </xdr:nvSpPr>
      <xdr:spPr>
        <a:xfrm>
          <a:off x="17776267" y="1711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29227</xdr:rowOff>
    </xdr:from>
    <xdr:ext cx="469744" cy="259045"/>
    <xdr:sp textlink="">
      <xdr:nvSpPr>
        <xdr:cNvPr id="843" name="n_3mainValue【公民館】&#10;一人当たり面積">
          <a:extLst>
            <a:ext uri="{FF2B5EF4-FFF2-40B4-BE49-F238E27FC236}">
              <a16:creationId xmlns:a16="http://schemas.microsoft.com/office/drawing/2014/main" id="{1683C8CE-A87B-47BE-BC0F-E8508AC9F3E3}"/>
            </a:ext>
          </a:extLst>
        </xdr:cNvPr>
        <xdr:cNvSpPr txBox="1"/>
      </xdr:nvSpPr>
      <xdr:spPr>
        <a:xfrm>
          <a:off x="170015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textlink="">
      <xdr:nvSpPr>
        <xdr:cNvPr id="844" name="n_4mainValue【公民館】&#10;一人当たり面積">
          <a:extLst>
            <a:ext uri="{FF2B5EF4-FFF2-40B4-BE49-F238E27FC236}">
              <a16:creationId xmlns:a16="http://schemas.microsoft.com/office/drawing/2014/main" id="{32268032-6D0A-4C74-98D8-A7095ADA979D}"/>
            </a:ext>
          </a:extLst>
        </xdr:cNvPr>
        <xdr:cNvSpPr txBox="1"/>
      </xdr:nvSpPr>
      <xdr:spPr>
        <a:xfrm>
          <a:off x="162268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845" name="正方形/長方形 844">
          <a:extLst>
            <a:ext uri="{FF2B5EF4-FFF2-40B4-BE49-F238E27FC236}">
              <a16:creationId xmlns:a16="http://schemas.microsoft.com/office/drawing/2014/main" id="{1637AB66-1C60-4F03-ACA6-DFCE9868AD0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846" name="正方形/長方形 845">
          <a:extLst>
            <a:ext uri="{FF2B5EF4-FFF2-40B4-BE49-F238E27FC236}">
              <a16:creationId xmlns:a16="http://schemas.microsoft.com/office/drawing/2014/main" id="{F4C2F959-73F9-4ADF-BD29-5E215A64197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847" name="テキスト ボックス 846">
          <a:extLst>
            <a:ext uri="{FF2B5EF4-FFF2-40B4-BE49-F238E27FC236}">
              <a16:creationId xmlns:a16="http://schemas.microsoft.com/office/drawing/2014/main" id="{F5AC084E-A020-421B-AD35-307540F5001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類似団体と比較して、有形固定資産減価償却率が高い施設は、公営住宅と保育所である。公営住宅については、その大半が昭和</a:t>
          </a:r>
          <a:r>
            <a:rPr kumimoji="0" lang="en-US" altLang="ja-JP" sz="1100" b="0" i="0" u="none" strike="noStrike" kern="0" cap="none" spc="0" normalizeH="0" baseline="0" noProof="0">
              <a:ln>
                <a:noFill/>
              </a:ln>
              <a:solidFill>
                <a:prstClr val="black"/>
              </a:solidFill>
              <a:effectLst/>
              <a:uLnTx/>
              <a:uFillTx/>
              <a:latin typeface="+mn-lt"/>
              <a:ea typeface="+mn-ea"/>
              <a:cs typeface="+mn-cs"/>
            </a:rPr>
            <a:t>40</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en-US" altLang="ja-JP" sz="1100" b="0" i="0" u="none" strike="noStrike" kern="0" cap="none" spc="0" normalizeH="0" baseline="0" noProof="0">
              <a:ln>
                <a:noFill/>
              </a:ln>
              <a:solidFill>
                <a:prstClr val="black"/>
              </a:solidFill>
              <a:effectLst/>
              <a:uLnTx/>
              <a:uFillTx/>
              <a:latin typeface="+mn-lt"/>
              <a:ea typeface="+mn-ea"/>
              <a:cs typeface="+mn-cs"/>
            </a:rPr>
            <a:t>50</a:t>
          </a:r>
          <a:r>
            <a:rPr kumimoji="0" lang="ja-JP" altLang="ja-JP" sz="1100" b="0" i="0" u="none" strike="noStrike" kern="0" cap="none" spc="0" normalizeH="0" baseline="0" noProof="0">
              <a:ln>
                <a:noFill/>
              </a:ln>
              <a:solidFill>
                <a:prstClr val="black"/>
              </a:solidFill>
              <a:effectLst/>
              <a:uLnTx/>
              <a:uFillTx/>
              <a:latin typeface="+mn-lt"/>
              <a:ea typeface="+mn-ea"/>
              <a:cs typeface="+mn-cs"/>
            </a:rPr>
            <a:t>年代に建設されており、老朽化が進んでいるため、長寿命化計画に基づき、大規模改修等を実施している。保育所についても、民営化と併せて保育園の</a:t>
          </a:r>
          <a:r>
            <a:rPr kumimoji="0" lang="ja-JP" altLang="en-US" sz="1100" b="0" i="0" u="none" strike="noStrike" kern="0" cap="none" spc="0" normalizeH="0" baseline="0" noProof="0">
              <a:ln>
                <a:noFill/>
              </a:ln>
              <a:solidFill>
                <a:prstClr val="black"/>
              </a:solidFill>
              <a:effectLst/>
              <a:uLnTx/>
              <a:uFillTx/>
              <a:latin typeface="+mn-lt"/>
              <a:ea typeface="+mn-ea"/>
              <a:cs typeface="+mn-cs"/>
            </a:rPr>
            <a:t>改修</a:t>
          </a:r>
          <a:r>
            <a:rPr kumimoji="0" lang="ja-JP" altLang="ja-JP" sz="1100" b="0" i="0" u="none" strike="noStrike" kern="0" cap="none" spc="0" normalizeH="0" baseline="0" noProof="0">
              <a:ln>
                <a:noFill/>
              </a:ln>
              <a:solidFill>
                <a:prstClr val="black"/>
              </a:solidFill>
              <a:effectLst/>
              <a:uLnTx/>
              <a:uFillTx/>
              <a:latin typeface="+mn-lt"/>
              <a:ea typeface="+mn-ea"/>
              <a:cs typeface="+mn-cs"/>
            </a:rPr>
            <a:t>を実施しているところであり、積極的に老朽化対策に取り組んでいる</a:t>
          </a:r>
          <a:r>
            <a:rPr kumimoji="0" lang="ja-JP" altLang="en-US" sz="1100" b="0" i="0" u="none" strike="noStrike" kern="0" cap="none" spc="0" normalizeH="0" baseline="0" noProof="0">
              <a:ln>
                <a:noFill/>
              </a:ln>
              <a:solidFill>
                <a:prstClr val="black"/>
              </a:solidFill>
              <a:effectLst/>
              <a:uLnTx/>
              <a:uFillTx/>
              <a:latin typeface="+mn-lt"/>
              <a:ea typeface="+mn-ea"/>
              <a:cs typeface="+mn-cs"/>
            </a:rPr>
            <a:t>。</a:t>
          </a:r>
          <a:r>
            <a:rPr kumimoji="0" lang="ja-JP" altLang="ja-JP" sz="1100" b="0" i="0" u="none" strike="noStrike" kern="0" cap="none" spc="0" normalizeH="0" baseline="0" noProof="0">
              <a:ln>
                <a:noFill/>
              </a:ln>
              <a:solidFill>
                <a:prstClr val="black"/>
              </a:solidFill>
              <a:effectLst/>
              <a:uLnTx/>
              <a:uFillTx/>
              <a:latin typeface="+mn-lt"/>
              <a:ea typeface="+mn-ea"/>
              <a:cs typeface="+mn-cs"/>
            </a:rPr>
            <a:t>また、一人当たり面積が類似団体平均より高い施設は公営住宅、学校施設、公民館であり、特に</a:t>
          </a:r>
          <a:r>
            <a:rPr kumimoji="0" lang="ja-JP" altLang="en-US" sz="1100" b="0" i="0" u="none" strike="noStrike" kern="0" cap="none" spc="0" normalizeH="0" baseline="0" noProof="0">
              <a:ln>
                <a:noFill/>
              </a:ln>
              <a:solidFill>
                <a:prstClr val="black"/>
              </a:solidFill>
              <a:effectLst/>
              <a:uLnTx/>
              <a:uFillTx/>
              <a:latin typeface="+mn-lt"/>
              <a:ea typeface="+mn-ea"/>
              <a:cs typeface="+mn-cs"/>
            </a:rPr>
            <a:t>学校施設</a:t>
          </a:r>
          <a:r>
            <a:rPr kumimoji="0" lang="ja-JP" altLang="ja-JP" sz="1100" b="0" i="0" u="none" strike="noStrike" kern="0" cap="none" spc="0" normalizeH="0" baseline="0" noProof="0">
              <a:ln>
                <a:noFill/>
              </a:ln>
              <a:solidFill>
                <a:prstClr val="black"/>
              </a:solidFill>
              <a:effectLst/>
              <a:uLnTx/>
              <a:uFillTx/>
              <a:latin typeface="+mn-lt"/>
              <a:ea typeface="+mn-ea"/>
              <a:cs typeface="+mn-cs"/>
            </a:rPr>
            <a:t>が大きく上回っている。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学校施設については、義務教育学校建設によるものが大きいと考えられるが、公営住宅や公民館については、</a:t>
          </a:r>
          <a:r>
            <a:rPr kumimoji="0" lang="ja-JP" altLang="ja-JP" sz="1100" b="0" i="0" u="none" strike="noStrike" kern="0" cap="none" spc="0" normalizeH="0" baseline="0" noProof="0">
              <a:ln>
                <a:noFill/>
              </a:ln>
              <a:solidFill>
                <a:prstClr val="black"/>
              </a:solidFill>
              <a:effectLst/>
              <a:uLnTx/>
              <a:uFillTx/>
              <a:latin typeface="+mn-lt"/>
              <a:ea typeface="+mn-ea"/>
              <a:cs typeface="+mn-cs"/>
            </a:rPr>
            <a:t>合併や人口減少による影響</a:t>
          </a:r>
          <a:r>
            <a:rPr kumimoji="0" lang="ja-JP" altLang="en-US" sz="1100" b="0" i="0" u="none" strike="noStrike" kern="0" cap="none" spc="0" normalizeH="0" baseline="0" noProof="0">
              <a:ln>
                <a:noFill/>
              </a:ln>
              <a:solidFill>
                <a:prstClr val="black"/>
              </a:solidFill>
              <a:effectLst/>
              <a:uLnTx/>
              <a:uFillTx/>
              <a:latin typeface="+mn-lt"/>
              <a:ea typeface="+mn-ea"/>
              <a:cs typeface="+mn-cs"/>
            </a:rPr>
            <a:t>が大きい</a:t>
          </a:r>
          <a:r>
            <a:rPr kumimoji="0" lang="ja-JP" altLang="ja-JP" sz="1100" b="0" i="0" u="none" strike="noStrike" kern="0" cap="none" spc="0" normalizeH="0" baseline="0" noProof="0">
              <a:ln>
                <a:noFill/>
              </a:ln>
              <a:solidFill>
                <a:prstClr val="black"/>
              </a:solidFill>
              <a:effectLst/>
              <a:uLnTx/>
              <a:uFillTx/>
              <a:latin typeface="+mn-lt"/>
              <a:ea typeface="+mn-ea"/>
              <a:cs typeface="+mn-cs"/>
            </a:rPr>
            <a:t>と考えられる</a:t>
          </a:r>
          <a:r>
            <a:rPr kumimoji="0" lang="ja-JP" altLang="en-US" sz="1100" b="0" i="0" u="none" strike="noStrike" kern="0" cap="none" spc="0" normalizeH="0" baseline="0" noProof="0">
              <a:ln>
                <a:noFill/>
              </a:ln>
              <a:solidFill>
                <a:prstClr val="black"/>
              </a:solidFill>
              <a:effectLst/>
              <a:uLnTx/>
              <a:uFillTx/>
              <a:latin typeface="+mn-lt"/>
              <a:ea typeface="+mn-ea"/>
              <a:cs typeface="+mn-cs"/>
            </a:rPr>
            <a:t>。今後も、</a:t>
          </a:r>
          <a:r>
            <a:rPr kumimoji="0" lang="ja-JP" altLang="ja-JP" sz="1100" b="0" i="0" u="none" strike="noStrike" kern="0" cap="none" spc="0" normalizeH="0" baseline="0" noProof="0">
              <a:ln>
                <a:noFill/>
              </a:ln>
              <a:solidFill>
                <a:prstClr val="black"/>
              </a:solidFill>
              <a:effectLst/>
              <a:uLnTx/>
              <a:uFillTx/>
              <a:latin typeface="+mn-lt"/>
              <a:ea typeface="+mn-ea"/>
              <a:cs typeface="+mn-cs"/>
            </a:rPr>
            <a:t>維持管理等に係る経費の増加に留意しつつ、耐用年数を経過した施設の除却や、類似施設の集約化・複合化等を図り、公共施設量の減と適正配置に努める。</a:t>
          </a:r>
          <a:r>
            <a:rPr kumimoji="0" lang="en-US" altLang="ja-JP" sz="1100" b="0" i="0" u="none" strike="noStrike" kern="0" cap="none" spc="0" normalizeH="0" baseline="0" noProof="0">
              <a:ln>
                <a:noFill/>
              </a:ln>
              <a:solidFill>
                <a:prstClr val="black"/>
              </a:solidFill>
              <a:effectLst/>
              <a:uLnTx/>
              <a:uFillTx/>
              <a:latin typeface="+mn-lt"/>
              <a:ea typeface="+mn-ea"/>
              <a:cs typeface="+mn-cs"/>
            </a:rPr>
            <a:t>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834D9EE1-B3C4-42C3-B843-19E4B0A2918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41FC4D95-17C8-4B47-8B2A-3554CD30868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70B19499-6FAF-46E6-9C98-1CD60F0292E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91E7C755-A444-42F5-8E44-199CE16272B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19C56209-5286-4273-A711-A0AF8D9D54D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38A6AAA6-5304-4314-BFDA-A7881AE7BEB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A6C0DECE-E5CE-4682-A905-DE9D07D1DC7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DF44E556-C594-44BD-983F-35E5CBC1EBA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34C23375-F2EF-4C4E-A8C3-08DA71929B6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990723C9-3324-41B1-9267-BC178E95588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D3D23832-BC90-4AF0-AF69-237A6343677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89D1B8B7-0E45-4891-A98A-1B87E8B8B7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BCC1CE5C-AA54-4F0A-A86B-80591C74F50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5C597EFA-97A0-4C0E-8093-DA494AC81D1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E117F1E0-F093-49C3-9B5A-90AF35B8B9D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8447D7EB-5A69-4C07-97D5-F2467B19CE0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6F7362CF-FF46-4E80-BAE0-2CB3CAEC58E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EAD75532-E47B-4141-A76F-5300538D0F2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94AEE5CB-9C36-4021-BF87-B9E858B751C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6B00AEA1-0873-4004-B0DB-6930DA18311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C38231-A760-4B35-84F6-96731358C67B}"/>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1470D812-DDA6-41D5-9067-F5E3FC1DD12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1DE25FCF-881C-420A-A4F3-658596B0B54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056278-DB39-447D-957E-77493E4A35F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E560BB-C7D8-4B4E-B7B9-5A53D40C6E4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69712A6-2AC1-40E5-B5BD-F2861B84E4B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86BA61-61E9-423E-A2F4-266C661795A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49A6FA8A-A39C-4450-B62D-DCC1856748E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F02ACCE7-8263-4490-BF77-D13783D498B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F2F1B599-B73B-4855-8EAF-73F22A9714C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588AA8F8-E40A-4DCB-9710-F25AD1E83BB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34E50515-6F60-4775-BA64-B4B8D311114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4081B2FD-3FC3-4BA1-A5EE-8E966568F5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B662A16A-AF43-42B6-9E48-C2A8A744DD8E}"/>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5F3A7688-B1E7-4F59-B81E-52D5CACF079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70495BF1-7519-45C5-9B37-5DB5ADAB083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1A98E263-D4F5-43B2-9E80-F6471CC1B07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1C27AADF-4E86-4D38-BDFA-6857AACC377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8F9B109D-9084-4CC0-A867-13E6BE1A216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C9489D22-8587-4548-817F-EF4A0B9F70D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1CE5F3-8C66-4541-A01F-36EBD3147FF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79B3FD61-500F-4E74-A762-433DF329990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CB395E9-9997-4BA5-BAED-9DF6AB3E767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D861BBF4-CF6E-471E-850F-3FDA13EC9B67}"/>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EA5E7E3-2E9F-4305-8594-6302C4240FA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C6E2A17D-A73F-42E7-95D7-D9168B6E471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075200F-7569-42F2-8C74-D65EC67F93D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B3FA8638-3CE2-4B64-9A54-B94B25AC7CF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A96606F-5ACB-43FA-B557-6BCE60DB273E}"/>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378779C8-08AB-42CA-9B4A-F15CC0DED05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CE2C373-6A87-4D26-8C6F-3D62E6990F08}"/>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9629F4B4-5090-4CCF-B543-C3151E2E983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4CE795-4EF3-4CA6-ABDA-949E2B2170C8}"/>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6C493D1F-E7E4-4011-A221-26F2F93DBE6B}"/>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1147442-6520-4145-8836-7CDED11BBD7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10A0183F-B125-4B27-90C7-8511C79E0F6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44A223D8-4E08-4C1F-9603-553218B3198F}"/>
            </a:ext>
          </a:extLst>
        </xdr:cNvPr>
        <xdr:cNvCxnSpPr/>
      </xdr:nvCxnSpPr>
      <xdr:spPr>
        <a:xfrm flipV="1">
          <a:off x="4086225" y="5655673"/>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textlink="">
      <xdr:nvSpPr>
        <xdr:cNvPr id="59" name="【図書館】&#10;有形固定資産減価償却率最小値テキスト">
          <a:extLst>
            <a:ext uri="{FF2B5EF4-FFF2-40B4-BE49-F238E27FC236}">
              <a16:creationId xmlns:a16="http://schemas.microsoft.com/office/drawing/2014/main" id="{B9BC7079-F278-44E3-95C5-C40B7F6ED807}"/>
            </a:ext>
          </a:extLst>
        </xdr:cNvPr>
        <xdr:cNvSpPr txBox="1"/>
      </xdr:nvSpPr>
      <xdr:spPr>
        <a:xfrm>
          <a:off x="4124960" y="713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D0CF645B-E28D-4246-919E-BB860AB4B94C}"/>
            </a:ext>
          </a:extLst>
        </xdr:cNvPr>
        <xdr:cNvCxnSpPr/>
      </xdr:nvCxnSpPr>
      <xdr:spPr>
        <a:xfrm>
          <a:off x="4020820" y="7131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textlink="">
      <xdr:nvSpPr>
        <xdr:cNvPr id="61" name="【図書館】&#10;有形固定資産減価償却率最大値テキスト">
          <a:extLst>
            <a:ext uri="{FF2B5EF4-FFF2-40B4-BE49-F238E27FC236}">
              <a16:creationId xmlns:a16="http://schemas.microsoft.com/office/drawing/2014/main" id="{1FB4E0D3-9BA2-4084-A5CF-B67A97AECCA9}"/>
            </a:ext>
          </a:extLst>
        </xdr:cNvPr>
        <xdr:cNvSpPr txBox="1"/>
      </xdr:nvSpPr>
      <xdr:spPr>
        <a:xfrm>
          <a:off x="4124960" y="54347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9A79B66E-C15D-4142-8596-D6D92E756B89}"/>
            </a:ext>
          </a:extLst>
        </xdr:cNvPr>
        <xdr:cNvCxnSpPr/>
      </xdr:nvCxnSpPr>
      <xdr:spPr>
        <a:xfrm>
          <a:off x="4020820" y="5655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92001</xdr:rowOff>
    </xdr:from>
    <xdr:ext cx="405111" cy="259045"/>
    <xdr:sp textlink="">
      <xdr:nvSpPr>
        <xdr:cNvPr id="63" name="【図書館】&#10;有形固定資産減価償却率平均値テキスト">
          <a:extLst>
            <a:ext uri="{FF2B5EF4-FFF2-40B4-BE49-F238E27FC236}">
              <a16:creationId xmlns:a16="http://schemas.microsoft.com/office/drawing/2014/main" id="{F3D9A35D-C9FC-4742-BCAF-A725357A7A09}"/>
            </a:ext>
          </a:extLst>
        </xdr:cNvPr>
        <xdr:cNvSpPr txBox="1"/>
      </xdr:nvSpPr>
      <xdr:spPr>
        <a:xfrm>
          <a:off x="4124960" y="6294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textlink="">
      <xdr:nvSpPr>
        <xdr:cNvPr id="64" name="フローチャート: 判断 63">
          <a:extLst>
            <a:ext uri="{FF2B5EF4-FFF2-40B4-BE49-F238E27FC236}">
              <a16:creationId xmlns:a16="http://schemas.microsoft.com/office/drawing/2014/main" id="{C0A3AED5-E4A3-4DCB-9D90-A6734530E6DB}"/>
            </a:ext>
          </a:extLst>
        </xdr:cNvPr>
        <xdr:cNvSpPr/>
      </xdr:nvSpPr>
      <xdr:spPr>
        <a:xfrm>
          <a:off x="4036060" y="631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textlink="">
      <xdr:nvSpPr>
        <xdr:cNvPr id="65" name="フローチャート: 判断 64">
          <a:extLst>
            <a:ext uri="{FF2B5EF4-FFF2-40B4-BE49-F238E27FC236}">
              <a16:creationId xmlns:a16="http://schemas.microsoft.com/office/drawing/2014/main" id="{554D1466-2728-4499-8594-AA4B0F424369}"/>
            </a:ext>
          </a:extLst>
        </xdr:cNvPr>
        <xdr:cNvSpPr/>
      </xdr:nvSpPr>
      <xdr:spPr>
        <a:xfrm>
          <a:off x="3312160" y="6371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textlink="">
      <xdr:nvSpPr>
        <xdr:cNvPr id="66" name="フローチャート: 判断 65">
          <a:extLst>
            <a:ext uri="{FF2B5EF4-FFF2-40B4-BE49-F238E27FC236}">
              <a16:creationId xmlns:a16="http://schemas.microsoft.com/office/drawing/2014/main" id="{5AD52F92-249D-4414-B6A7-4484558A6CDF}"/>
            </a:ext>
          </a:extLst>
        </xdr:cNvPr>
        <xdr:cNvSpPr/>
      </xdr:nvSpPr>
      <xdr:spPr>
        <a:xfrm>
          <a:off x="25146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textlink="">
      <xdr:nvSpPr>
        <xdr:cNvPr id="67" name="フローチャート: 判断 66">
          <a:extLst>
            <a:ext uri="{FF2B5EF4-FFF2-40B4-BE49-F238E27FC236}">
              <a16:creationId xmlns:a16="http://schemas.microsoft.com/office/drawing/2014/main" id="{C64221C7-2E79-4A1F-AFE1-BDDBA9C873B6}"/>
            </a:ext>
          </a:extLst>
        </xdr:cNvPr>
        <xdr:cNvSpPr/>
      </xdr:nvSpPr>
      <xdr:spPr>
        <a:xfrm>
          <a:off x="17399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textlink="">
      <xdr:nvSpPr>
        <xdr:cNvPr id="68" name="フローチャート: 判断 67">
          <a:extLst>
            <a:ext uri="{FF2B5EF4-FFF2-40B4-BE49-F238E27FC236}">
              <a16:creationId xmlns:a16="http://schemas.microsoft.com/office/drawing/2014/main" id="{F5B6D58F-0EEE-433C-A1FE-9F9787D66CD2}"/>
            </a:ext>
          </a:extLst>
        </xdr:cNvPr>
        <xdr:cNvSpPr/>
      </xdr:nvSpPr>
      <xdr:spPr>
        <a:xfrm>
          <a:off x="96520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B6C50C4E-55CE-47FE-B3B1-E7F554916EB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47F2C020-CB99-4094-A0C5-7C58593C67D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73FD66E6-4355-48F7-8EEC-74532C48F334}"/>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C44C3148-B032-4950-AC64-3B24DAE2E57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46285C91-8E71-41E5-841D-907D42A8A67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35197</xdr:rowOff>
    </xdr:from>
    <xdr:to>
      <xdr:col>24</xdr:col>
      <xdr:colOff>114300</xdr:colOff>
      <xdr:row>37</xdr:row>
      <xdr:rowOff>136797</xdr:rowOff>
    </xdr:to>
    <xdr:sp textlink="">
      <xdr:nvSpPr>
        <xdr:cNvPr id="74" name="楕円 73">
          <a:extLst>
            <a:ext uri="{FF2B5EF4-FFF2-40B4-BE49-F238E27FC236}">
              <a16:creationId xmlns:a16="http://schemas.microsoft.com/office/drawing/2014/main" id="{6F06BC04-ABC5-4393-BD2B-EBEE50043B39}"/>
            </a:ext>
          </a:extLst>
        </xdr:cNvPr>
        <xdr:cNvSpPr/>
      </xdr:nvSpPr>
      <xdr:spPr>
        <a:xfrm>
          <a:off x="4036060" y="623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58074</xdr:rowOff>
    </xdr:from>
    <xdr:ext cx="405111" cy="259045"/>
    <xdr:sp textlink="">
      <xdr:nvSpPr>
        <xdr:cNvPr id="75" name="【図書館】&#10;有形固定資産減価償却率該当値テキスト">
          <a:extLst>
            <a:ext uri="{FF2B5EF4-FFF2-40B4-BE49-F238E27FC236}">
              <a16:creationId xmlns:a16="http://schemas.microsoft.com/office/drawing/2014/main" id="{F2F2759B-C8A8-4397-9E35-6CB3DC801CA4}"/>
            </a:ext>
          </a:extLst>
        </xdr:cNvPr>
        <xdr:cNvSpPr txBox="1"/>
      </xdr:nvSpPr>
      <xdr:spPr>
        <a:xfrm>
          <a:off x="4124960"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xdr:rowOff>
    </xdr:from>
    <xdr:to>
      <xdr:col>20</xdr:col>
      <xdr:colOff>38100</xdr:colOff>
      <xdr:row>37</xdr:row>
      <xdr:rowOff>104140</xdr:rowOff>
    </xdr:to>
    <xdr:sp textlink="">
      <xdr:nvSpPr>
        <xdr:cNvPr id="76" name="楕円 75">
          <a:extLst>
            <a:ext uri="{FF2B5EF4-FFF2-40B4-BE49-F238E27FC236}">
              <a16:creationId xmlns:a16="http://schemas.microsoft.com/office/drawing/2014/main" id="{A0FBD85A-355B-49E8-A5BC-070E7A0BB5DE}"/>
            </a:ext>
          </a:extLst>
        </xdr:cNvPr>
        <xdr:cNvSpPr/>
      </xdr:nvSpPr>
      <xdr:spPr>
        <a:xfrm>
          <a:off x="3312160" y="6205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53340</xdr:rowOff>
    </xdr:from>
    <xdr:to>
      <xdr:col>24</xdr:col>
      <xdr:colOff>63500</xdr:colOff>
      <xdr:row>37</xdr:row>
      <xdr:rowOff>85997</xdr:rowOff>
    </xdr:to>
    <xdr:cxnSp macro="">
      <xdr:nvCxnSpPr>
        <xdr:cNvPr id="77" name="直線コネクタ 76">
          <a:extLst>
            <a:ext uri="{FF2B5EF4-FFF2-40B4-BE49-F238E27FC236}">
              <a16:creationId xmlns:a16="http://schemas.microsoft.com/office/drawing/2014/main" id="{D3552351-148C-45D4-8BB8-A7D8041A45D5}"/>
            </a:ext>
          </a:extLst>
        </xdr:cNvPr>
        <xdr:cNvCxnSpPr/>
      </xdr:nvCxnSpPr>
      <xdr:spPr>
        <a:xfrm>
          <a:off x="3355340" y="6256020"/>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141333</xdr:rowOff>
    </xdr:from>
    <xdr:to>
      <xdr:col>15</xdr:col>
      <xdr:colOff>101600</xdr:colOff>
      <xdr:row>37</xdr:row>
      <xdr:rowOff>71483</xdr:rowOff>
    </xdr:to>
    <xdr:sp textlink="">
      <xdr:nvSpPr>
        <xdr:cNvPr id="78" name="楕円 77">
          <a:extLst>
            <a:ext uri="{FF2B5EF4-FFF2-40B4-BE49-F238E27FC236}">
              <a16:creationId xmlns:a16="http://schemas.microsoft.com/office/drawing/2014/main" id="{9D6EFB50-67F2-4C85-89E1-B2148E091B3B}"/>
            </a:ext>
          </a:extLst>
        </xdr:cNvPr>
        <xdr:cNvSpPr/>
      </xdr:nvSpPr>
      <xdr:spPr>
        <a:xfrm>
          <a:off x="2514600" y="61763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20683</xdr:rowOff>
    </xdr:from>
    <xdr:to>
      <xdr:col>19</xdr:col>
      <xdr:colOff>177800</xdr:colOff>
      <xdr:row>37</xdr:row>
      <xdr:rowOff>53340</xdr:rowOff>
    </xdr:to>
    <xdr:cxnSp macro="">
      <xdr:nvCxnSpPr>
        <xdr:cNvPr id="79" name="直線コネクタ 78">
          <a:extLst>
            <a:ext uri="{FF2B5EF4-FFF2-40B4-BE49-F238E27FC236}">
              <a16:creationId xmlns:a16="http://schemas.microsoft.com/office/drawing/2014/main" id="{4B2BFBE5-6569-4F7A-8112-DF423B07B568}"/>
            </a:ext>
          </a:extLst>
        </xdr:cNvPr>
        <xdr:cNvCxnSpPr/>
      </xdr:nvCxnSpPr>
      <xdr:spPr>
        <a:xfrm>
          <a:off x="2565400" y="6223363"/>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108676</xdr:rowOff>
    </xdr:from>
    <xdr:to>
      <xdr:col>10</xdr:col>
      <xdr:colOff>165100</xdr:colOff>
      <xdr:row>37</xdr:row>
      <xdr:rowOff>38826</xdr:rowOff>
    </xdr:to>
    <xdr:sp textlink="">
      <xdr:nvSpPr>
        <xdr:cNvPr id="80" name="楕円 79">
          <a:extLst>
            <a:ext uri="{FF2B5EF4-FFF2-40B4-BE49-F238E27FC236}">
              <a16:creationId xmlns:a16="http://schemas.microsoft.com/office/drawing/2014/main" id="{82E1E386-C3FF-4A03-88B1-221274133E2B}"/>
            </a:ext>
          </a:extLst>
        </xdr:cNvPr>
        <xdr:cNvSpPr/>
      </xdr:nvSpPr>
      <xdr:spPr>
        <a:xfrm>
          <a:off x="173990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20683</xdr:rowOff>
    </xdr:to>
    <xdr:cxnSp macro="">
      <xdr:nvCxnSpPr>
        <xdr:cNvPr id="81" name="直線コネクタ 80">
          <a:extLst>
            <a:ext uri="{FF2B5EF4-FFF2-40B4-BE49-F238E27FC236}">
              <a16:creationId xmlns:a16="http://schemas.microsoft.com/office/drawing/2014/main" id="{8612A7AA-61D3-4212-87ED-8B7CB85C18A1}"/>
            </a:ext>
          </a:extLst>
        </xdr:cNvPr>
        <xdr:cNvCxnSpPr/>
      </xdr:nvCxnSpPr>
      <xdr:spPr>
        <a:xfrm>
          <a:off x="1790700" y="6194516"/>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textlink="">
      <xdr:nvSpPr>
        <xdr:cNvPr id="82" name="楕円 81">
          <a:extLst>
            <a:ext uri="{FF2B5EF4-FFF2-40B4-BE49-F238E27FC236}">
              <a16:creationId xmlns:a16="http://schemas.microsoft.com/office/drawing/2014/main" id="{F83367D0-DCCE-422B-9D32-C34E1BCC71D7}"/>
            </a:ext>
          </a:extLst>
        </xdr:cNvPr>
        <xdr:cNvSpPr/>
      </xdr:nvSpPr>
      <xdr:spPr>
        <a:xfrm>
          <a:off x="965200" y="62280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159476</xdr:rowOff>
    </xdr:from>
    <xdr:to>
      <xdr:col>10</xdr:col>
      <xdr:colOff>114300</xdr:colOff>
      <xdr:row>37</xdr:row>
      <xdr:rowOff>76200</xdr:rowOff>
    </xdr:to>
    <xdr:cxnSp macro="">
      <xdr:nvCxnSpPr>
        <xdr:cNvPr id="83" name="直線コネクタ 82">
          <a:extLst>
            <a:ext uri="{FF2B5EF4-FFF2-40B4-BE49-F238E27FC236}">
              <a16:creationId xmlns:a16="http://schemas.microsoft.com/office/drawing/2014/main" id="{93F473CB-2B17-47C6-9A9F-12583B953271}"/>
            </a:ext>
          </a:extLst>
        </xdr:cNvPr>
        <xdr:cNvCxnSpPr/>
      </xdr:nvCxnSpPr>
      <xdr:spPr>
        <a:xfrm flipV="1">
          <a:off x="1008380" y="6194516"/>
          <a:ext cx="78232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textlink="">
      <xdr:nvSpPr>
        <xdr:cNvPr id="84" name="n_1aveValue【図書館】&#10;有形固定資産減価償却率">
          <a:extLst>
            <a:ext uri="{FF2B5EF4-FFF2-40B4-BE49-F238E27FC236}">
              <a16:creationId xmlns:a16="http://schemas.microsoft.com/office/drawing/2014/main" id="{0682995C-EBD7-4664-85B2-5F5DF02919F1}"/>
            </a:ext>
          </a:extLst>
        </xdr:cNvPr>
        <xdr:cNvSpPr txBox="1"/>
      </xdr:nvSpPr>
      <xdr:spPr>
        <a:xfrm>
          <a:off x="317056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textlink="">
      <xdr:nvSpPr>
        <xdr:cNvPr id="85" name="n_2aveValue【図書館】&#10;有形固定資産減価償却率">
          <a:extLst>
            <a:ext uri="{FF2B5EF4-FFF2-40B4-BE49-F238E27FC236}">
              <a16:creationId xmlns:a16="http://schemas.microsoft.com/office/drawing/2014/main" id="{55E32D60-6709-47CF-AC14-CC0F66CCEB6B}"/>
            </a:ext>
          </a:extLst>
        </xdr:cNvPr>
        <xdr:cNvSpPr txBox="1"/>
      </xdr:nvSpPr>
      <xdr:spPr>
        <a:xfrm>
          <a:off x="238570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textlink="">
      <xdr:nvSpPr>
        <xdr:cNvPr id="86" name="n_3aveValue【図書館】&#10;有形固定資産減価償却率">
          <a:extLst>
            <a:ext uri="{FF2B5EF4-FFF2-40B4-BE49-F238E27FC236}">
              <a16:creationId xmlns:a16="http://schemas.microsoft.com/office/drawing/2014/main" id="{AEE7D97C-3AF4-49A7-8E89-F811C392222B}"/>
            </a:ext>
          </a:extLst>
        </xdr:cNvPr>
        <xdr:cNvSpPr txBox="1"/>
      </xdr:nvSpPr>
      <xdr:spPr>
        <a:xfrm>
          <a:off x="16110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textlink="">
      <xdr:nvSpPr>
        <xdr:cNvPr id="87" name="n_4aveValue【図書館】&#10;有形固定資産減価償却率">
          <a:extLst>
            <a:ext uri="{FF2B5EF4-FFF2-40B4-BE49-F238E27FC236}">
              <a16:creationId xmlns:a16="http://schemas.microsoft.com/office/drawing/2014/main" id="{1BAA5390-C97C-47D2-B833-A184B3FD9ADE}"/>
            </a:ext>
          </a:extLst>
        </xdr:cNvPr>
        <xdr:cNvSpPr txBox="1"/>
      </xdr:nvSpPr>
      <xdr:spPr>
        <a:xfrm>
          <a:off x="8363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120667</xdr:rowOff>
    </xdr:from>
    <xdr:ext cx="405111" cy="259045"/>
    <xdr:sp textlink="">
      <xdr:nvSpPr>
        <xdr:cNvPr id="88" name="n_1mainValue【図書館】&#10;有形固定資産減価償却率">
          <a:extLst>
            <a:ext uri="{FF2B5EF4-FFF2-40B4-BE49-F238E27FC236}">
              <a16:creationId xmlns:a16="http://schemas.microsoft.com/office/drawing/2014/main" id="{16008075-0BE3-40A0-8A43-95150B6600DA}"/>
            </a:ext>
          </a:extLst>
        </xdr:cNvPr>
        <xdr:cNvSpPr txBox="1"/>
      </xdr:nvSpPr>
      <xdr:spPr>
        <a:xfrm>
          <a:off x="317056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88010</xdr:rowOff>
    </xdr:from>
    <xdr:ext cx="405111" cy="259045"/>
    <xdr:sp textlink="">
      <xdr:nvSpPr>
        <xdr:cNvPr id="89" name="n_2mainValue【図書館】&#10;有形固定資産減価償却率">
          <a:extLst>
            <a:ext uri="{FF2B5EF4-FFF2-40B4-BE49-F238E27FC236}">
              <a16:creationId xmlns:a16="http://schemas.microsoft.com/office/drawing/2014/main" id="{C60AC296-5E26-440D-85DD-8E3682F57597}"/>
            </a:ext>
          </a:extLst>
        </xdr:cNvPr>
        <xdr:cNvSpPr txBox="1"/>
      </xdr:nvSpPr>
      <xdr:spPr>
        <a:xfrm>
          <a:off x="2385704" y="595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55353</xdr:rowOff>
    </xdr:from>
    <xdr:ext cx="405111" cy="259045"/>
    <xdr:sp textlink="">
      <xdr:nvSpPr>
        <xdr:cNvPr id="90" name="n_3mainValue【図書館】&#10;有形固定資産減価償却率">
          <a:extLst>
            <a:ext uri="{FF2B5EF4-FFF2-40B4-BE49-F238E27FC236}">
              <a16:creationId xmlns:a16="http://schemas.microsoft.com/office/drawing/2014/main" id="{BC8256D5-C964-4C5B-9AD9-9579F5B9844E}"/>
            </a:ext>
          </a:extLst>
        </xdr:cNvPr>
        <xdr:cNvSpPr txBox="1"/>
      </xdr:nvSpPr>
      <xdr:spPr>
        <a:xfrm>
          <a:off x="161100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textlink="">
      <xdr:nvSpPr>
        <xdr:cNvPr id="91" name="n_4mainValue【図書館】&#10;有形固定資産減価償却率">
          <a:extLst>
            <a:ext uri="{FF2B5EF4-FFF2-40B4-BE49-F238E27FC236}">
              <a16:creationId xmlns:a16="http://schemas.microsoft.com/office/drawing/2014/main" id="{DC930B21-8363-447E-998A-91E5A82F117A}"/>
            </a:ext>
          </a:extLst>
        </xdr:cNvPr>
        <xdr:cNvSpPr txBox="1"/>
      </xdr:nvSpPr>
      <xdr:spPr>
        <a:xfrm>
          <a:off x="8363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92" name="正方形/長方形 91">
          <a:extLst>
            <a:ext uri="{FF2B5EF4-FFF2-40B4-BE49-F238E27FC236}">
              <a16:creationId xmlns:a16="http://schemas.microsoft.com/office/drawing/2014/main" id="{175068F1-07DC-4718-B66C-39F24368CA9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3" name="正方形/長方形 92">
          <a:extLst>
            <a:ext uri="{FF2B5EF4-FFF2-40B4-BE49-F238E27FC236}">
              <a16:creationId xmlns:a16="http://schemas.microsoft.com/office/drawing/2014/main" id="{870DF0F3-7F15-40E0-9A76-F56487C16E2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4" name="正方形/長方形 93">
          <a:extLst>
            <a:ext uri="{FF2B5EF4-FFF2-40B4-BE49-F238E27FC236}">
              <a16:creationId xmlns:a16="http://schemas.microsoft.com/office/drawing/2014/main" id="{0DCC094F-F9CC-4B62-87C3-91516016DC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5" name="正方形/長方形 94">
          <a:extLst>
            <a:ext uri="{FF2B5EF4-FFF2-40B4-BE49-F238E27FC236}">
              <a16:creationId xmlns:a16="http://schemas.microsoft.com/office/drawing/2014/main" id="{C9E3392E-DAC2-4C10-8B42-62396CBCAAF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6" name="正方形/長方形 95">
          <a:extLst>
            <a:ext uri="{FF2B5EF4-FFF2-40B4-BE49-F238E27FC236}">
              <a16:creationId xmlns:a16="http://schemas.microsoft.com/office/drawing/2014/main" id="{ABBDD4B7-1D6E-48FD-A3C7-B94247E0AAD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7" name="正方形/長方形 96">
          <a:extLst>
            <a:ext uri="{FF2B5EF4-FFF2-40B4-BE49-F238E27FC236}">
              <a16:creationId xmlns:a16="http://schemas.microsoft.com/office/drawing/2014/main" id="{F68E30B5-458B-4DCB-A779-655B1F06041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8" name="正方形/長方形 97">
          <a:extLst>
            <a:ext uri="{FF2B5EF4-FFF2-40B4-BE49-F238E27FC236}">
              <a16:creationId xmlns:a16="http://schemas.microsoft.com/office/drawing/2014/main" id="{51A65FB8-52E8-4C00-A86B-AB8E2469AF5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9" name="正方形/長方形 98">
          <a:extLst>
            <a:ext uri="{FF2B5EF4-FFF2-40B4-BE49-F238E27FC236}">
              <a16:creationId xmlns:a16="http://schemas.microsoft.com/office/drawing/2014/main" id="{1A9D788B-399E-4732-89FA-ECAF63CFDC4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100" name="テキスト ボックス 99">
          <a:extLst>
            <a:ext uri="{FF2B5EF4-FFF2-40B4-BE49-F238E27FC236}">
              <a16:creationId xmlns:a16="http://schemas.microsoft.com/office/drawing/2014/main" id="{5F6FC965-E837-4DAC-B73E-3592BCD0338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DBAA5A-9606-43B1-8D64-70DE17EACC3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6A3AC6BF-5BF4-4257-9831-67AFAF4E63C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3" name="テキスト ボックス 102">
          <a:extLst>
            <a:ext uri="{FF2B5EF4-FFF2-40B4-BE49-F238E27FC236}">
              <a16:creationId xmlns:a16="http://schemas.microsoft.com/office/drawing/2014/main" id="{FA6A5F65-804B-4A06-8A6A-1DF14AD78A8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77FF09F7-CC6B-4167-8B2C-4FE38E54996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105" name="テキスト ボックス 104">
          <a:extLst>
            <a:ext uri="{FF2B5EF4-FFF2-40B4-BE49-F238E27FC236}">
              <a16:creationId xmlns:a16="http://schemas.microsoft.com/office/drawing/2014/main" id="{5212ABDA-2406-4713-B477-12D5E0C4CCD3}"/>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E88CDF4B-0521-4BE8-BFA5-91A713B78AD2}"/>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107" name="テキスト ボックス 106">
          <a:extLst>
            <a:ext uri="{FF2B5EF4-FFF2-40B4-BE49-F238E27FC236}">
              <a16:creationId xmlns:a16="http://schemas.microsoft.com/office/drawing/2014/main" id="{EA1FECA3-3477-4C06-A192-4D64771297E1}"/>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D5691AC6-1291-4F38-B21B-CD094C52DCA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textlink="">
      <xdr:nvSpPr>
        <xdr:cNvPr id="109" name="テキスト ボックス 108">
          <a:extLst>
            <a:ext uri="{FF2B5EF4-FFF2-40B4-BE49-F238E27FC236}">
              <a16:creationId xmlns:a16="http://schemas.microsoft.com/office/drawing/2014/main" id="{B3D48161-2834-4E31-A169-279F538C1838}"/>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C9D3F3D6-89A9-4A7C-BC9E-014E471BCD9F}"/>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textlink="">
      <xdr:nvSpPr>
        <xdr:cNvPr id="111" name="テキスト ボックス 110">
          <a:extLst>
            <a:ext uri="{FF2B5EF4-FFF2-40B4-BE49-F238E27FC236}">
              <a16:creationId xmlns:a16="http://schemas.microsoft.com/office/drawing/2014/main" id="{C521DB9D-9582-4021-B154-D63821B1390A}"/>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82004A7A-D50C-4E94-8F61-C9556CD18BE8}"/>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textlink="">
      <xdr:nvSpPr>
        <xdr:cNvPr id="113" name="テキスト ボックス 112">
          <a:extLst>
            <a:ext uri="{FF2B5EF4-FFF2-40B4-BE49-F238E27FC236}">
              <a16:creationId xmlns:a16="http://schemas.microsoft.com/office/drawing/2014/main" id="{2C34B376-550F-4F0A-A7E3-F84A8211873A}"/>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61884BB-A0C8-48E9-BD9F-182D19BB423F}"/>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5" name="テキスト ボックス 114">
          <a:extLst>
            <a:ext uri="{FF2B5EF4-FFF2-40B4-BE49-F238E27FC236}">
              <a16:creationId xmlns:a16="http://schemas.microsoft.com/office/drawing/2014/main" id="{B0F9044C-A914-45B8-B7FC-F8E429012A76}"/>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6" name="【図書館】&#10;一人当たり面積グラフ枠">
          <a:extLst>
            <a:ext uri="{FF2B5EF4-FFF2-40B4-BE49-F238E27FC236}">
              <a16:creationId xmlns:a16="http://schemas.microsoft.com/office/drawing/2014/main" id="{E07B18CD-D03F-45C2-9013-3BB48961DD5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14EBA193-A024-48DB-BD6D-B1630D2030B8}"/>
            </a:ext>
          </a:extLst>
        </xdr:cNvPr>
        <xdr:cNvCxnSpPr/>
      </xdr:nvCxnSpPr>
      <xdr:spPr>
        <a:xfrm flipV="1">
          <a:off x="9219565" y="5654584"/>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textlink="">
      <xdr:nvSpPr>
        <xdr:cNvPr id="118" name="【図書館】&#10;一人当たり面積最小値テキスト">
          <a:extLst>
            <a:ext uri="{FF2B5EF4-FFF2-40B4-BE49-F238E27FC236}">
              <a16:creationId xmlns:a16="http://schemas.microsoft.com/office/drawing/2014/main" id="{E752784A-8263-4516-B2A5-5F00FA5D2B85}"/>
            </a:ext>
          </a:extLst>
        </xdr:cNvPr>
        <xdr:cNvSpPr txBox="1"/>
      </xdr:nvSpPr>
      <xdr:spPr>
        <a:xfrm>
          <a:off x="9258300" y="704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C4A816DF-6F70-4915-B688-EC2F4F1A8B21}"/>
            </a:ext>
          </a:extLst>
        </xdr:cNvPr>
        <xdr:cNvCxnSpPr/>
      </xdr:nvCxnSpPr>
      <xdr:spPr>
        <a:xfrm>
          <a:off x="9154160" y="7039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textlink="">
      <xdr:nvSpPr>
        <xdr:cNvPr id="120" name="【図書館】&#10;一人当たり面積最大値テキスト">
          <a:extLst>
            <a:ext uri="{FF2B5EF4-FFF2-40B4-BE49-F238E27FC236}">
              <a16:creationId xmlns:a16="http://schemas.microsoft.com/office/drawing/2014/main" id="{26C106BA-18A9-4B79-92AD-0D0BF6E6AB3C}"/>
            </a:ext>
          </a:extLst>
        </xdr:cNvPr>
        <xdr:cNvSpPr txBox="1"/>
      </xdr:nvSpPr>
      <xdr:spPr>
        <a:xfrm>
          <a:off x="9258300" y="543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8CB398B3-6B1D-4C93-B76E-3935AEED49C8}"/>
            </a:ext>
          </a:extLst>
        </xdr:cNvPr>
        <xdr:cNvCxnSpPr/>
      </xdr:nvCxnSpPr>
      <xdr:spPr>
        <a:xfrm>
          <a:off x="9154160" y="5654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textlink="">
      <xdr:nvSpPr>
        <xdr:cNvPr id="122" name="【図書館】&#10;一人当たり面積平均値テキスト">
          <a:extLst>
            <a:ext uri="{FF2B5EF4-FFF2-40B4-BE49-F238E27FC236}">
              <a16:creationId xmlns:a16="http://schemas.microsoft.com/office/drawing/2014/main" id="{EA681B06-A2B5-4540-89E7-E5E5F3E17AC9}"/>
            </a:ext>
          </a:extLst>
        </xdr:cNvPr>
        <xdr:cNvSpPr txBox="1"/>
      </xdr:nvSpPr>
      <xdr:spPr>
        <a:xfrm>
          <a:off x="9258300" y="6510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textlink="">
      <xdr:nvSpPr>
        <xdr:cNvPr id="123" name="フローチャート: 判断 122">
          <a:extLst>
            <a:ext uri="{FF2B5EF4-FFF2-40B4-BE49-F238E27FC236}">
              <a16:creationId xmlns:a16="http://schemas.microsoft.com/office/drawing/2014/main" id="{EE569CA6-6D1B-4233-9BFE-A863B782F180}"/>
            </a:ext>
          </a:extLst>
        </xdr:cNvPr>
        <xdr:cNvSpPr/>
      </xdr:nvSpPr>
      <xdr:spPr>
        <a:xfrm>
          <a:off x="9192260" y="6531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textlink="">
      <xdr:nvSpPr>
        <xdr:cNvPr id="124" name="フローチャート: 判断 123">
          <a:extLst>
            <a:ext uri="{FF2B5EF4-FFF2-40B4-BE49-F238E27FC236}">
              <a16:creationId xmlns:a16="http://schemas.microsoft.com/office/drawing/2014/main" id="{1036C39D-40F3-4362-A6C4-4FCBD53E6BC2}"/>
            </a:ext>
          </a:extLst>
        </xdr:cNvPr>
        <xdr:cNvSpPr/>
      </xdr:nvSpPr>
      <xdr:spPr>
        <a:xfrm>
          <a:off x="844550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textlink="">
      <xdr:nvSpPr>
        <xdr:cNvPr id="125" name="フローチャート: 判断 124">
          <a:extLst>
            <a:ext uri="{FF2B5EF4-FFF2-40B4-BE49-F238E27FC236}">
              <a16:creationId xmlns:a16="http://schemas.microsoft.com/office/drawing/2014/main" id="{6055A92E-3215-4F0F-BE5E-A3CCB00F8727}"/>
            </a:ext>
          </a:extLst>
        </xdr:cNvPr>
        <xdr:cNvSpPr/>
      </xdr:nvSpPr>
      <xdr:spPr>
        <a:xfrm>
          <a:off x="7670800" y="65606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textlink="">
      <xdr:nvSpPr>
        <xdr:cNvPr id="126" name="フローチャート: 判断 125">
          <a:extLst>
            <a:ext uri="{FF2B5EF4-FFF2-40B4-BE49-F238E27FC236}">
              <a16:creationId xmlns:a16="http://schemas.microsoft.com/office/drawing/2014/main" id="{B7499BA0-BF01-4765-9B57-B0F023D95CA6}"/>
            </a:ext>
          </a:extLst>
        </xdr:cNvPr>
        <xdr:cNvSpPr/>
      </xdr:nvSpPr>
      <xdr:spPr>
        <a:xfrm>
          <a:off x="68732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textlink="">
      <xdr:nvSpPr>
        <xdr:cNvPr id="127" name="フローチャート: 判断 126">
          <a:extLst>
            <a:ext uri="{FF2B5EF4-FFF2-40B4-BE49-F238E27FC236}">
              <a16:creationId xmlns:a16="http://schemas.microsoft.com/office/drawing/2014/main" id="{145583F7-118F-451D-AEAB-E9C257875BD5}"/>
            </a:ext>
          </a:extLst>
        </xdr:cNvPr>
        <xdr:cNvSpPr/>
      </xdr:nvSpPr>
      <xdr:spPr>
        <a:xfrm>
          <a:off x="6098540" y="65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8" name="テキスト ボックス 127">
          <a:extLst>
            <a:ext uri="{FF2B5EF4-FFF2-40B4-BE49-F238E27FC236}">
              <a16:creationId xmlns:a16="http://schemas.microsoft.com/office/drawing/2014/main" id="{2A534A67-4958-4AC6-9AF1-7DB8D48470C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65D99D54-88F1-46B2-A4B1-68F95BC84EE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30" name="テキスト ボックス 129">
          <a:extLst>
            <a:ext uri="{FF2B5EF4-FFF2-40B4-BE49-F238E27FC236}">
              <a16:creationId xmlns:a16="http://schemas.microsoft.com/office/drawing/2014/main" id="{806BB89B-2999-492C-BB25-263CC0EC26E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31" name="テキスト ボックス 130">
          <a:extLst>
            <a:ext uri="{FF2B5EF4-FFF2-40B4-BE49-F238E27FC236}">
              <a16:creationId xmlns:a16="http://schemas.microsoft.com/office/drawing/2014/main" id="{28B3D398-3EED-41D3-AA86-DDD828E2E60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32" name="テキスト ボックス 131">
          <a:extLst>
            <a:ext uri="{FF2B5EF4-FFF2-40B4-BE49-F238E27FC236}">
              <a16:creationId xmlns:a16="http://schemas.microsoft.com/office/drawing/2014/main" id="{A0FAFB14-5E01-4C91-95D4-8D3FDB6940C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44450</xdr:rowOff>
    </xdr:from>
    <xdr:to>
      <xdr:col>55</xdr:col>
      <xdr:colOff>50800</xdr:colOff>
      <xdr:row>35</xdr:row>
      <xdr:rowOff>146050</xdr:rowOff>
    </xdr:to>
    <xdr:sp textlink="">
      <xdr:nvSpPr>
        <xdr:cNvPr id="133" name="楕円 132">
          <a:extLst>
            <a:ext uri="{FF2B5EF4-FFF2-40B4-BE49-F238E27FC236}">
              <a16:creationId xmlns:a16="http://schemas.microsoft.com/office/drawing/2014/main" id="{64E387E1-B7D5-4B68-9176-7210C846B3FE}"/>
            </a:ext>
          </a:extLst>
        </xdr:cNvPr>
        <xdr:cNvSpPr/>
      </xdr:nvSpPr>
      <xdr:spPr>
        <a:xfrm>
          <a:off x="9192260" y="5911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67327</xdr:rowOff>
    </xdr:from>
    <xdr:ext cx="469744" cy="259045"/>
    <xdr:sp textlink="">
      <xdr:nvSpPr>
        <xdr:cNvPr id="134" name="【図書館】&#10;一人当たり面積該当値テキスト">
          <a:extLst>
            <a:ext uri="{FF2B5EF4-FFF2-40B4-BE49-F238E27FC236}">
              <a16:creationId xmlns:a16="http://schemas.microsoft.com/office/drawing/2014/main" id="{4D006076-10DA-4667-BE9D-B5EAAB5C5985}"/>
            </a:ext>
          </a:extLst>
        </xdr:cNvPr>
        <xdr:cNvSpPr txBox="1"/>
      </xdr:nvSpPr>
      <xdr:spPr>
        <a:xfrm>
          <a:off x="9258300" y="576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66222</xdr:rowOff>
    </xdr:from>
    <xdr:to>
      <xdr:col>50</xdr:col>
      <xdr:colOff>165100</xdr:colOff>
      <xdr:row>35</xdr:row>
      <xdr:rowOff>167822</xdr:rowOff>
    </xdr:to>
    <xdr:sp textlink="">
      <xdr:nvSpPr>
        <xdr:cNvPr id="135" name="楕円 134">
          <a:extLst>
            <a:ext uri="{FF2B5EF4-FFF2-40B4-BE49-F238E27FC236}">
              <a16:creationId xmlns:a16="http://schemas.microsoft.com/office/drawing/2014/main" id="{0957234D-F2E1-4690-876C-A4CEC14D4110}"/>
            </a:ext>
          </a:extLst>
        </xdr:cNvPr>
        <xdr:cNvSpPr/>
      </xdr:nvSpPr>
      <xdr:spPr>
        <a:xfrm>
          <a:off x="8445500" y="59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95250</xdr:rowOff>
    </xdr:from>
    <xdr:to>
      <xdr:col>55</xdr:col>
      <xdr:colOff>0</xdr:colOff>
      <xdr:row>35</xdr:row>
      <xdr:rowOff>117022</xdr:rowOff>
    </xdr:to>
    <xdr:cxnSp macro="">
      <xdr:nvCxnSpPr>
        <xdr:cNvPr id="136" name="直線コネクタ 135">
          <a:extLst>
            <a:ext uri="{FF2B5EF4-FFF2-40B4-BE49-F238E27FC236}">
              <a16:creationId xmlns:a16="http://schemas.microsoft.com/office/drawing/2014/main" id="{FEC55F20-C759-4CFC-8B91-24F57FA366F7}"/>
            </a:ext>
          </a:extLst>
        </xdr:cNvPr>
        <xdr:cNvCxnSpPr/>
      </xdr:nvCxnSpPr>
      <xdr:spPr>
        <a:xfrm flipV="1">
          <a:off x="8496300" y="5962650"/>
          <a:ext cx="7239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87993</xdr:rowOff>
    </xdr:from>
    <xdr:to>
      <xdr:col>46</xdr:col>
      <xdr:colOff>38100</xdr:colOff>
      <xdr:row>36</xdr:row>
      <xdr:rowOff>18143</xdr:rowOff>
    </xdr:to>
    <xdr:sp textlink="">
      <xdr:nvSpPr>
        <xdr:cNvPr id="137" name="楕円 136">
          <a:extLst>
            <a:ext uri="{FF2B5EF4-FFF2-40B4-BE49-F238E27FC236}">
              <a16:creationId xmlns:a16="http://schemas.microsoft.com/office/drawing/2014/main" id="{528A2EE9-E7F7-4E85-AFE6-BAF1654AEE6E}"/>
            </a:ext>
          </a:extLst>
        </xdr:cNvPr>
        <xdr:cNvSpPr/>
      </xdr:nvSpPr>
      <xdr:spPr>
        <a:xfrm>
          <a:off x="7670800" y="59553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117022</xdr:rowOff>
    </xdr:from>
    <xdr:to>
      <xdr:col>50</xdr:col>
      <xdr:colOff>114300</xdr:colOff>
      <xdr:row>35</xdr:row>
      <xdr:rowOff>138793</xdr:rowOff>
    </xdr:to>
    <xdr:cxnSp macro="">
      <xdr:nvCxnSpPr>
        <xdr:cNvPr id="138" name="直線コネクタ 137">
          <a:extLst>
            <a:ext uri="{FF2B5EF4-FFF2-40B4-BE49-F238E27FC236}">
              <a16:creationId xmlns:a16="http://schemas.microsoft.com/office/drawing/2014/main" id="{051C63FE-0F6D-4CF3-9D64-A2F9BFA1CCA9}"/>
            </a:ext>
          </a:extLst>
        </xdr:cNvPr>
        <xdr:cNvCxnSpPr/>
      </xdr:nvCxnSpPr>
      <xdr:spPr>
        <a:xfrm flipV="1">
          <a:off x="7713980" y="5984422"/>
          <a:ext cx="7823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109764</xdr:rowOff>
    </xdr:from>
    <xdr:to>
      <xdr:col>41</xdr:col>
      <xdr:colOff>101600</xdr:colOff>
      <xdr:row>36</xdr:row>
      <xdr:rowOff>39914</xdr:rowOff>
    </xdr:to>
    <xdr:sp textlink="">
      <xdr:nvSpPr>
        <xdr:cNvPr id="139" name="楕円 138">
          <a:extLst>
            <a:ext uri="{FF2B5EF4-FFF2-40B4-BE49-F238E27FC236}">
              <a16:creationId xmlns:a16="http://schemas.microsoft.com/office/drawing/2014/main" id="{FC408984-108C-484C-9E98-62A0BF421420}"/>
            </a:ext>
          </a:extLst>
        </xdr:cNvPr>
        <xdr:cNvSpPr/>
      </xdr:nvSpPr>
      <xdr:spPr>
        <a:xfrm>
          <a:off x="6873240" y="5977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138793</xdr:rowOff>
    </xdr:from>
    <xdr:to>
      <xdr:col>45</xdr:col>
      <xdr:colOff>177800</xdr:colOff>
      <xdr:row>35</xdr:row>
      <xdr:rowOff>160564</xdr:rowOff>
    </xdr:to>
    <xdr:cxnSp macro="">
      <xdr:nvCxnSpPr>
        <xdr:cNvPr id="140" name="直線コネクタ 139">
          <a:extLst>
            <a:ext uri="{FF2B5EF4-FFF2-40B4-BE49-F238E27FC236}">
              <a16:creationId xmlns:a16="http://schemas.microsoft.com/office/drawing/2014/main" id="{E46461AE-4BEC-453B-B6D6-038119A623BF}"/>
            </a:ext>
          </a:extLst>
        </xdr:cNvPr>
        <xdr:cNvCxnSpPr/>
      </xdr:nvCxnSpPr>
      <xdr:spPr>
        <a:xfrm flipV="1">
          <a:off x="6924040" y="6006193"/>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131536</xdr:rowOff>
    </xdr:from>
    <xdr:to>
      <xdr:col>36</xdr:col>
      <xdr:colOff>165100</xdr:colOff>
      <xdr:row>36</xdr:row>
      <xdr:rowOff>61686</xdr:rowOff>
    </xdr:to>
    <xdr:sp textlink="">
      <xdr:nvSpPr>
        <xdr:cNvPr id="141" name="楕円 140">
          <a:extLst>
            <a:ext uri="{FF2B5EF4-FFF2-40B4-BE49-F238E27FC236}">
              <a16:creationId xmlns:a16="http://schemas.microsoft.com/office/drawing/2014/main" id="{D9532322-E2A4-4A07-9B49-3A6F5F8928E5}"/>
            </a:ext>
          </a:extLst>
        </xdr:cNvPr>
        <xdr:cNvSpPr/>
      </xdr:nvSpPr>
      <xdr:spPr>
        <a:xfrm>
          <a:off x="6098540" y="5998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160564</xdr:rowOff>
    </xdr:from>
    <xdr:to>
      <xdr:col>41</xdr:col>
      <xdr:colOff>50800</xdr:colOff>
      <xdr:row>36</xdr:row>
      <xdr:rowOff>10886</xdr:rowOff>
    </xdr:to>
    <xdr:cxnSp macro="">
      <xdr:nvCxnSpPr>
        <xdr:cNvPr id="142" name="直線コネクタ 141">
          <a:extLst>
            <a:ext uri="{FF2B5EF4-FFF2-40B4-BE49-F238E27FC236}">
              <a16:creationId xmlns:a16="http://schemas.microsoft.com/office/drawing/2014/main" id="{6F42E341-C859-45D9-9FC5-742E985EDDDD}"/>
            </a:ext>
          </a:extLst>
        </xdr:cNvPr>
        <xdr:cNvCxnSpPr/>
      </xdr:nvCxnSpPr>
      <xdr:spPr>
        <a:xfrm flipV="1">
          <a:off x="6149340" y="6027964"/>
          <a:ext cx="7747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textlink="">
      <xdr:nvSpPr>
        <xdr:cNvPr id="143" name="n_1aveValue【図書館】&#10;一人当たり面積">
          <a:extLst>
            <a:ext uri="{FF2B5EF4-FFF2-40B4-BE49-F238E27FC236}">
              <a16:creationId xmlns:a16="http://schemas.microsoft.com/office/drawing/2014/main" id="{EB835EA3-0B4E-450D-8CDA-D52AC68A8565}"/>
            </a:ext>
          </a:extLst>
        </xdr:cNvPr>
        <xdr:cNvSpPr txBox="1"/>
      </xdr:nvSpPr>
      <xdr:spPr>
        <a:xfrm>
          <a:off x="8271587" y="664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textlink="">
      <xdr:nvSpPr>
        <xdr:cNvPr id="144" name="n_2aveValue【図書館】&#10;一人当たり面積">
          <a:extLst>
            <a:ext uri="{FF2B5EF4-FFF2-40B4-BE49-F238E27FC236}">
              <a16:creationId xmlns:a16="http://schemas.microsoft.com/office/drawing/2014/main" id="{B4ABF5F4-FD87-48BC-BCAF-E723CC4FDC32}"/>
            </a:ext>
          </a:extLst>
        </xdr:cNvPr>
        <xdr:cNvSpPr txBox="1"/>
      </xdr:nvSpPr>
      <xdr:spPr>
        <a:xfrm>
          <a:off x="7509587" y="665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textlink="">
      <xdr:nvSpPr>
        <xdr:cNvPr id="145" name="n_3aveValue【図書館】&#10;一人当たり面積">
          <a:extLst>
            <a:ext uri="{FF2B5EF4-FFF2-40B4-BE49-F238E27FC236}">
              <a16:creationId xmlns:a16="http://schemas.microsoft.com/office/drawing/2014/main" id="{B3FFCA7B-02EA-4A50-BB5A-B1923C2C579E}"/>
            </a:ext>
          </a:extLst>
        </xdr:cNvPr>
        <xdr:cNvSpPr txBox="1"/>
      </xdr:nvSpPr>
      <xdr:spPr>
        <a:xfrm>
          <a:off x="67120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textlink="">
      <xdr:nvSpPr>
        <xdr:cNvPr id="146" name="n_4aveValue【図書館】&#10;一人当たり面積">
          <a:extLst>
            <a:ext uri="{FF2B5EF4-FFF2-40B4-BE49-F238E27FC236}">
              <a16:creationId xmlns:a16="http://schemas.microsoft.com/office/drawing/2014/main" id="{284BF018-E756-48CB-8E4D-CC30A944567C}"/>
            </a:ext>
          </a:extLst>
        </xdr:cNvPr>
        <xdr:cNvSpPr txBox="1"/>
      </xdr:nvSpPr>
      <xdr:spPr>
        <a:xfrm>
          <a:off x="5937327" y="668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12899</xdr:rowOff>
    </xdr:from>
    <xdr:ext cx="469744" cy="259045"/>
    <xdr:sp textlink="">
      <xdr:nvSpPr>
        <xdr:cNvPr id="147" name="n_1mainValue【図書館】&#10;一人当たり面積">
          <a:extLst>
            <a:ext uri="{FF2B5EF4-FFF2-40B4-BE49-F238E27FC236}">
              <a16:creationId xmlns:a16="http://schemas.microsoft.com/office/drawing/2014/main" id="{F45D9FD7-E9B5-461A-B978-89ACF4AA0A70}"/>
            </a:ext>
          </a:extLst>
        </xdr:cNvPr>
        <xdr:cNvSpPr txBox="1"/>
      </xdr:nvSpPr>
      <xdr:spPr>
        <a:xfrm>
          <a:off x="8271587" y="571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34670</xdr:rowOff>
    </xdr:from>
    <xdr:ext cx="469744" cy="259045"/>
    <xdr:sp textlink="">
      <xdr:nvSpPr>
        <xdr:cNvPr id="148" name="n_2mainValue【図書館】&#10;一人当たり面積">
          <a:extLst>
            <a:ext uri="{FF2B5EF4-FFF2-40B4-BE49-F238E27FC236}">
              <a16:creationId xmlns:a16="http://schemas.microsoft.com/office/drawing/2014/main" id="{C07C9DFE-E1E0-4710-B222-AC958456CE72}"/>
            </a:ext>
          </a:extLst>
        </xdr:cNvPr>
        <xdr:cNvSpPr txBox="1"/>
      </xdr:nvSpPr>
      <xdr:spPr>
        <a:xfrm>
          <a:off x="7509587" y="57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56441</xdr:rowOff>
    </xdr:from>
    <xdr:ext cx="469744" cy="259045"/>
    <xdr:sp textlink="">
      <xdr:nvSpPr>
        <xdr:cNvPr id="149" name="n_3mainValue【図書館】&#10;一人当たり面積">
          <a:extLst>
            <a:ext uri="{FF2B5EF4-FFF2-40B4-BE49-F238E27FC236}">
              <a16:creationId xmlns:a16="http://schemas.microsoft.com/office/drawing/2014/main" id="{8D5E0DE9-2CE0-453D-93DA-C54AD063D725}"/>
            </a:ext>
          </a:extLst>
        </xdr:cNvPr>
        <xdr:cNvSpPr txBox="1"/>
      </xdr:nvSpPr>
      <xdr:spPr>
        <a:xfrm>
          <a:off x="6712027" y="57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78213</xdr:rowOff>
    </xdr:from>
    <xdr:ext cx="469744" cy="259045"/>
    <xdr:sp textlink="">
      <xdr:nvSpPr>
        <xdr:cNvPr id="150" name="n_4mainValue【図書館】&#10;一人当たり面積">
          <a:extLst>
            <a:ext uri="{FF2B5EF4-FFF2-40B4-BE49-F238E27FC236}">
              <a16:creationId xmlns:a16="http://schemas.microsoft.com/office/drawing/2014/main" id="{2D9FA9A6-57E2-4749-91B7-C051B847BC7E}"/>
            </a:ext>
          </a:extLst>
        </xdr:cNvPr>
        <xdr:cNvSpPr txBox="1"/>
      </xdr:nvSpPr>
      <xdr:spPr>
        <a:xfrm>
          <a:off x="5937327" y="57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51" name="正方形/長方形 150">
          <a:extLst>
            <a:ext uri="{FF2B5EF4-FFF2-40B4-BE49-F238E27FC236}">
              <a16:creationId xmlns:a16="http://schemas.microsoft.com/office/drawing/2014/main" id="{D8ED518C-0919-4765-A24C-6FF2E8B5B1D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52" name="正方形/長方形 151">
          <a:extLst>
            <a:ext uri="{FF2B5EF4-FFF2-40B4-BE49-F238E27FC236}">
              <a16:creationId xmlns:a16="http://schemas.microsoft.com/office/drawing/2014/main" id="{EA63E889-2179-4DD1-9F05-99D27B5A9B2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53" name="正方形/長方形 152">
          <a:extLst>
            <a:ext uri="{FF2B5EF4-FFF2-40B4-BE49-F238E27FC236}">
              <a16:creationId xmlns:a16="http://schemas.microsoft.com/office/drawing/2014/main" id="{90101E08-1415-4AA7-8925-9894ECB11AA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54" name="正方形/長方形 153">
          <a:extLst>
            <a:ext uri="{FF2B5EF4-FFF2-40B4-BE49-F238E27FC236}">
              <a16:creationId xmlns:a16="http://schemas.microsoft.com/office/drawing/2014/main" id="{E9543653-5120-491B-AD65-21337DD698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5" name="正方形/長方形 154">
          <a:extLst>
            <a:ext uri="{FF2B5EF4-FFF2-40B4-BE49-F238E27FC236}">
              <a16:creationId xmlns:a16="http://schemas.microsoft.com/office/drawing/2014/main" id="{60E27799-2D24-4B6A-B9E0-E7DC3D41AA7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6" name="正方形/長方形 155">
          <a:extLst>
            <a:ext uri="{FF2B5EF4-FFF2-40B4-BE49-F238E27FC236}">
              <a16:creationId xmlns:a16="http://schemas.microsoft.com/office/drawing/2014/main" id="{ED2F0C66-22AE-4A4B-97B7-B057911A17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7" name="正方形/長方形 156">
          <a:extLst>
            <a:ext uri="{FF2B5EF4-FFF2-40B4-BE49-F238E27FC236}">
              <a16:creationId xmlns:a16="http://schemas.microsoft.com/office/drawing/2014/main" id="{D709E536-DF98-44E9-BD2B-B1C4A38B9719}"/>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8" name="正方形/長方形 157">
          <a:extLst>
            <a:ext uri="{FF2B5EF4-FFF2-40B4-BE49-F238E27FC236}">
              <a16:creationId xmlns:a16="http://schemas.microsoft.com/office/drawing/2014/main" id="{63D66D30-4A92-455A-B7EA-43DABDB865D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9" name="テキスト ボックス 158">
          <a:extLst>
            <a:ext uri="{FF2B5EF4-FFF2-40B4-BE49-F238E27FC236}">
              <a16:creationId xmlns:a16="http://schemas.microsoft.com/office/drawing/2014/main" id="{19863DA0-7054-411B-A173-3B7AF454361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988F4519-64E8-401C-BE30-24CD249E2D8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61" name="テキスト ボックス 160">
          <a:extLst>
            <a:ext uri="{FF2B5EF4-FFF2-40B4-BE49-F238E27FC236}">
              <a16:creationId xmlns:a16="http://schemas.microsoft.com/office/drawing/2014/main" id="{D5085F18-1DD3-4081-93A0-F8DA48EC228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7D898D5-6418-48F6-8FC1-9F26ED60858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63" name="テキスト ボックス 162">
          <a:extLst>
            <a:ext uri="{FF2B5EF4-FFF2-40B4-BE49-F238E27FC236}">
              <a16:creationId xmlns:a16="http://schemas.microsoft.com/office/drawing/2014/main" id="{89CE8072-A8C1-4CE0-9A29-B6D4829E844E}"/>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30C1FE59-C9EB-469D-B8BA-7BB26F4C6C0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5" name="テキスト ボックス 164">
          <a:extLst>
            <a:ext uri="{FF2B5EF4-FFF2-40B4-BE49-F238E27FC236}">
              <a16:creationId xmlns:a16="http://schemas.microsoft.com/office/drawing/2014/main" id="{CE46E247-3C62-49EA-9514-07C569E96D9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83E8B8A7-B679-4B3A-B9A8-EEFBF46A1D9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7" name="テキスト ボックス 166">
          <a:extLst>
            <a:ext uri="{FF2B5EF4-FFF2-40B4-BE49-F238E27FC236}">
              <a16:creationId xmlns:a16="http://schemas.microsoft.com/office/drawing/2014/main" id="{C7037018-3E0F-416B-817F-B4ACFED69A1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D7C4B874-42C8-48C2-BD84-73E8FE5DB74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9" name="テキスト ボックス 168">
          <a:extLst>
            <a:ext uri="{FF2B5EF4-FFF2-40B4-BE49-F238E27FC236}">
              <a16:creationId xmlns:a16="http://schemas.microsoft.com/office/drawing/2014/main" id="{AD08B8F6-39CB-4DEA-A8B0-EEB66DD4E8E1}"/>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C78431AF-4DE2-4377-9E31-8A61F9D1630E}"/>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71" name="テキスト ボックス 170">
          <a:extLst>
            <a:ext uri="{FF2B5EF4-FFF2-40B4-BE49-F238E27FC236}">
              <a16:creationId xmlns:a16="http://schemas.microsoft.com/office/drawing/2014/main" id="{D1944CFB-91F9-4358-9BB0-B4D911B4930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96195C7-BC32-4B45-8C87-74ED88B54B2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73" name="テキスト ボックス 172">
          <a:extLst>
            <a:ext uri="{FF2B5EF4-FFF2-40B4-BE49-F238E27FC236}">
              <a16:creationId xmlns:a16="http://schemas.microsoft.com/office/drawing/2014/main" id="{DA6B63D0-FFCB-45E6-956A-A8BA0B2E2F6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74" name="【体育館・プール】&#10;有形固定資産減価償却率グラフ枠">
          <a:extLst>
            <a:ext uri="{FF2B5EF4-FFF2-40B4-BE49-F238E27FC236}">
              <a16:creationId xmlns:a16="http://schemas.microsoft.com/office/drawing/2014/main" id="{FA99331B-8AC5-4BFD-945A-99BEA1EB4C31}"/>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AFBE54E1-7588-4F9E-8D25-C6865FD25F0F}"/>
            </a:ext>
          </a:extLst>
        </xdr:cNvPr>
        <xdr:cNvCxnSpPr/>
      </xdr:nvCxnSpPr>
      <xdr:spPr>
        <a:xfrm flipV="1">
          <a:off x="4086225"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textlink="">
      <xdr:nvSpPr>
        <xdr:cNvPr id="176" name="【体育館・プール】&#10;有形固定資産減価償却率最小値テキスト">
          <a:extLst>
            <a:ext uri="{FF2B5EF4-FFF2-40B4-BE49-F238E27FC236}">
              <a16:creationId xmlns:a16="http://schemas.microsoft.com/office/drawing/2014/main" id="{9840EEF3-0D4C-430F-B8D6-860580366B93}"/>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B24DF38D-F976-4855-A466-AF2F5A1D9D4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textlink="">
      <xdr:nvSpPr>
        <xdr:cNvPr id="178" name="【体育館・プール】&#10;有形固定資産減価償却率最大値テキスト">
          <a:extLst>
            <a:ext uri="{FF2B5EF4-FFF2-40B4-BE49-F238E27FC236}">
              <a16:creationId xmlns:a16="http://schemas.microsoft.com/office/drawing/2014/main" id="{98644A12-9A44-4C53-9A8A-0C90AAA45EF7}"/>
            </a:ext>
          </a:extLst>
        </xdr:cNvPr>
        <xdr:cNvSpPr txBox="1"/>
      </xdr:nvSpPr>
      <xdr:spPr>
        <a:xfrm>
          <a:off x="412496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26123F6A-1CFF-4E4E-9A6C-5EC630BCCD65}"/>
            </a:ext>
          </a:extLst>
        </xdr:cNvPr>
        <xdr:cNvCxnSpPr/>
      </xdr:nvCxnSpPr>
      <xdr:spPr>
        <a:xfrm>
          <a:off x="402082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textlink="">
      <xdr:nvSpPr>
        <xdr:cNvPr id="180" name="【体育館・プール】&#10;有形固定資産減価償却率平均値テキスト">
          <a:extLst>
            <a:ext uri="{FF2B5EF4-FFF2-40B4-BE49-F238E27FC236}">
              <a16:creationId xmlns:a16="http://schemas.microsoft.com/office/drawing/2014/main" id="{7FE1AFE3-FFC9-4CA5-A0A8-B64CDDD72E56}"/>
            </a:ext>
          </a:extLst>
        </xdr:cNvPr>
        <xdr:cNvSpPr txBox="1"/>
      </xdr:nvSpPr>
      <xdr:spPr>
        <a:xfrm>
          <a:off x="412496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textlink="">
      <xdr:nvSpPr>
        <xdr:cNvPr id="181" name="フローチャート: 判断 180">
          <a:extLst>
            <a:ext uri="{FF2B5EF4-FFF2-40B4-BE49-F238E27FC236}">
              <a16:creationId xmlns:a16="http://schemas.microsoft.com/office/drawing/2014/main" id="{CC6AEB6F-B777-4423-A0F5-764724BCB4F8}"/>
            </a:ext>
          </a:extLst>
        </xdr:cNvPr>
        <xdr:cNvSpPr/>
      </xdr:nvSpPr>
      <xdr:spPr>
        <a:xfrm>
          <a:off x="4036060" y="1014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textlink="">
      <xdr:nvSpPr>
        <xdr:cNvPr id="182" name="フローチャート: 判断 181">
          <a:extLst>
            <a:ext uri="{FF2B5EF4-FFF2-40B4-BE49-F238E27FC236}">
              <a16:creationId xmlns:a16="http://schemas.microsoft.com/office/drawing/2014/main" id="{CD81A4FE-9D8A-4A9B-B6B1-A590002A1769}"/>
            </a:ext>
          </a:extLst>
        </xdr:cNvPr>
        <xdr:cNvSpPr/>
      </xdr:nvSpPr>
      <xdr:spPr>
        <a:xfrm>
          <a:off x="331216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textlink="">
      <xdr:nvSpPr>
        <xdr:cNvPr id="183" name="フローチャート: 判断 182">
          <a:extLst>
            <a:ext uri="{FF2B5EF4-FFF2-40B4-BE49-F238E27FC236}">
              <a16:creationId xmlns:a16="http://schemas.microsoft.com/office/drawing/2014/main" id="{D9CE8E58-23B8-4E81-904B-0A1A84514251}"/>
            </a:ext>
          </a:extLst>
        </xdr:cNvPr>
        <xdr:cNvSpPr/>
      </xdr:nvSpPr>
      <xdr:spPr>
        <a:xfrm>
          <a:off x="25146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textlink="">
      <xdr:nvSpPr>
        <xdr:cNvPr id="184" name="フローチャート: 判断 183">
          <a:extLst>
            <a:ext uri="{FF2B5EF4-FFF2-40B4-BE49-F238E27FC236}">
              <a16:creationId xmlns:a16="http://schemas.microsoft.com/office/drawing/2014/main" id="{3D40E0DE-099C-4D62-9601-C2CD6B6986DC}"/>
            </a:ext>
          </a:extLst>
        </xdr:cNvPr>
        <xdr:cNvSpPr/>
      </xdr:nvSpPr>
      <xdr:spPr>
        <a:xfrm>
          <a:off x="17399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textlink="">
      <xdr:nvSpPr>
        <xdr:cNvPr id="185" name="フローチャート: 判断 184">
          <a:extLst>
            <a:ext uri="{FF2B5EF4-FFF2-40B4-BE49-F238E27FC236}">
              <a16:creationId xmlns:a16="http://schemas.microsoft.com/office/drawing/2014/main" id="{8E4A3571-4F38-48FE-8E6D-08A6B6FF02E9}"/>
            </a:ext>
          </a:extLst>
        </xdr:cNvPr>
        <xdr:cNvSpPr/>
      </xdr:nvSpPr>
      <xdr:spPr>
        <a:xfrm>
          <a:off x="965200" y="10091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6" name="テキスト ボックス 185">
          <a:extLst>
            <a:ext uri="{FF2B5EF4-FFF2-40B4-BE49-F238E27FC236}">
              <a16:creationId xmlns:a16="http://schemas.microsoft.com/office/drawing/2014/main" id="{124685D2-3C00-4477-BCEF-123AC60A7E9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7" name="テキスト ボックス 186">
          <a:extLst>
            <a:ext uri="{FF2B5EF4-FFF2-40B4-BE49-F238E27FC236}">
              <a16:creationId xmlns:a16="http://schemas.microsoft.com/office/drawing/2014/main" id="{D70A5B45-BBE8-4472-AD71-2A0D2DB3A90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8" name="テキスト ボックス 187">
          <a:extLst>
            <a:ext uri="{FF2B5EF4-FFF2-40B4-BE49-F238E27FC236}">
              <a16:creationId xmlns:a16="http://schemas.microsoft.com/office/drawing/2014/main" id="{E0368522-B1BB-4912-B116-910ACC167E6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9" name="テキスト ボックス 188">
          <a:extLst>
            <a:ext uri="{FF2B5EF4-FFF2-40B4-BE49-F238E27FC236}">
              <a16:creationId xmlns:a16="http://schemas.microsoft.com/office/drawing/2014/main" id="{555F6183-6431-4B82-A193-108B9E267E0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90" name="テキスト ボックス 189">
          <a:extLst>
            <a:ext uri="{FF2B5EF4-FFF2-40B4-BE49-F238E27FC236}">
              <a16:creationId xmlns:a16="http://schemas.microsoft.com/office/drawing/2014/main" id="{3CFF4A8C-6B9D-4133-B634-E1069A5D727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textlink="">
      <xdr:nvSpPr>
        <xdr:cNvPr id="191" name="楕円 190">
          <a:extLst>
            <a:ext uri="{FF2B5EF4-FFF2-40B4-BE49-F238E27FC236}">
              <a16:creationId xmlns:a16="http://schemas.microsoft.com/office/drawing/2014/main" id="{F9ACE504-AD24-4B12-B443-4E97196DFF56}"/>
            </a:ext>
          </a:extLst>
        </xdr:cNvPr>
        <xdr:cNvSpPr/>
      </xdr:nvSpPr>
      <xdr:spPr>
        <a:xfrm>
          <a:off x="403606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textlink="">
      <xdr:nvSpPr>
        <xdr:cNvPr id="192" name="【体育館・プール】&#10;有形固定資産減価償却率該当値テキスト">
          <a:extLst>
            <a:ext uri="{FF2B5EF4-FFF2-40B4-BE49-F238E27FC236}">
              <a16:creationId xmlns:a16="http://schemas.microsoft.com/office/drawing/2014/main" id="{1279029E-A86F-471E-A4E5-40C7D7CC8AD8}"/>
            </a:ext>
          </a:extLst>
        </xdr:cNvPr>
        <xdr:cNvSpPr txBox="1"/>
      </xdr:nvSpPr>
      <xdr:spPr>
        <a:xfrm>
          <a:off x="412496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textlink="">
      <xdr:nvSpPr>
        <xdr:cNvPr id="193" name="楕円 192">
          <a:extLst>
            <a:ext uri="{FF2B5EF4-FFF2-40B4-BE49-F238E27FC236}">
              <a16:creationId xmlns:a16="http://schemas.microsoft.com/office/drawing/2014/main" id="{72C71ED9-7E0C-4B46-B2C5-EFBDF6292891}"/>
            </a:ext>
          </a:extLst>
        </xdr:cNvPr>
        <xdr:cNvSpPr/>
      </xdr:nvSpPr>
      <xdr:spPr>
        <a:xfrm>
          <a:off x="3312160" y="10076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60</xdr:row>
      <xdr:rowOff>68580</xdr:rowOff>
    </xdr:to>
    <xdr:cxnSp macro="">
      <xdr:nvCxnSpPr>
        <xdr:cNvPr id="194" name="直線コネクタ 193">
          <a:extLst>
            <a:ext uri="{FF2B5EF4-FFF2-40B4-BE49-F238E27FC236}">
              <a16:creationId xmlns:a16="http://schemas.microsoft.com/office/drawing/2014/main" id="{880AB1A8-336F-4541-98F2-5E8130C6526E}"/>
            </a:ext>
          </a:extLst>
        </xdr:cNvPr>
        <xdr:cNvCxnSpPr/>
      </xdr:nvCxnSpPr>
      <xdr:spPr>
        <a:xfrm flipV="1">
          <a:off x="3355340" y="10069830"/>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122555</xdr:rowOff>
    </xdr:from>
    <xdr:to>
      <xdr:col>15</xdr:col>
      <xdr:colOff>101600</xdr:colOff>
      <xdr:row>61</xdr:row>
      <xdr:rowOff>52705</xdr:rowOff>
    </xdr:to>
    <xdr:sp textlink="">
      <xdr:nvSpPr>
        <xdr:cNvPr id="195" name="楕円 194">
          <a:extLst>
            <a:ext uri="{FF2B5EF4-FFF2-40B4-BE49-F238E27FC236}">
              <a16:creationId xmlns:a16="http://schemas.microsoft.com/office/drawing/2014/main" id="{89977F78-8873-4355-9489-160942E1E3E6}"/>
            </a:ext>
          </a:extLst>
        </xdr:cNvPr>
        <xdr:cNvSpPr/>
      </xdr:nvSpPr>
      <xdr:spPr>
        <a:xfrm>
          <a:off x="2514600" y="10180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61</xdr:row>
      <xdr:rowOff>1905</xdr:rowOff>
    </xdr:to>
    <xdr:cxnSp macro="">
      <xdr:nvCxnSpPr>
        <xdr:cNvPr id="196" name="直線コネクタ 195">
          <a:extLst>
            <a:ext uri="{FF2B5EF4-FFF2-40B4-BE49-F238E27FC236}">
              <a16:creationId xmlns:a16="http://schemas.microsoft.com/office/drawing/2014/main" id="{BA781A36-17EB-401D-8994-9C09F433BCA1}"/>
            </a:ext>
          </a:extLst>
        </xdr:cNvPr>
        <xdr:cNvCxnSpPr/>
      </xdr:nvCxnSpPr>
      <xdr:spPr>
        <a:xfrm flipV="1">
          <a:off x="2565400" y="10126980"/>
          <a:ext cx="78994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textlink="">
      <xdr:nvSpPr>
        <xdr:cNvPr id="197" name="楕円 196">
          <a:extLst>
            <a:ext uri="{FF2B5EF4-FFF2-40B4-BE49-F238E27FC236}">
              <a16:creationId xmlns:a16="http://schemas.microsoft.com/office/drawing/2014/main" id="{6606AED1-0E04-4E5E-9C62-9B1358B85455}"/>
            </a:ext>
          </a:extLst>
        </xdr:cNvPr>
        <xdr:cNvSpPr/>
      </xdr:nvSpPr>
      <xdr:spPr>
        <a:xfrm>
          <a:off x="173990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61</xdr:row>
      <xdr:rowOff>1905</xdr:rowOff>
    </xdr:to>
    <xdr:cxnSp macro="">
      <xdr:nvCxnSpPr>
        <xdr:cNvPr id="198" name="直線コネクタ 197">
          <a:extLst>
            <a:ext uri="{FF2B5EF4-FFF2-40B4-BE49-F238E27FC236}">
              <a16:creationId xmlns:a16="http://schemas.microsoft.com/office/drawing/2014/main" id="{6948DC5C-9205-430F-8C4D-C4B5D7483058}"/>
            </a:ext>
          </a:extLst>
        </xdr:cNvPr>
        <xdr:cNvCxnSpPr/>
      </xdr:nvCxnSpPr>
      <xdr:spPr>
        <a:xfrm>
          <a:off x="1790700" y="1019556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48260</xdr:rowOff>
    </xdr:from>
    <xdr:to>
      <xdr:col>6</xdr:col>
      <xdr:colOff>38100</xdr:colOff>
      <xdr:row>60</xdr:row>
      <xdr:rowOff>149860</xdr:rowOff>
    </xdr:to>
    <xdr:sp textlink="">
      <xdr:nvSpPr>
        <xdr:cNvPr id="199" name="楕円 198">
          <a:extLst>
            <a:ext uri="{FF2B5EF4-FFF2-40B4-BE49-F238E27FC236}">
              <a16:creationId xmlns:a16="http://schemas.microsoft.com/office/drawing/2014/main" id="{E797EBA7-1BD7-42B7-87A9-1043361624E5}"/>
            </a:ext>
          </a:extLst>
        </xdr:cNvPr>
        <xdr:cNvSpPr/>
      </xdr:nvSpPr>
      <xdr:spPr>
        <a:xfrm>
          <a:off x="965200" y="10106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99060</xdr:rowOff>
    </xdr:from>
    <xdr:to>
      <xdr:col>10</xdr:col>
      <xdr:colOff>114300</xdr:colOff>
      <xdr:row>60</xdr:row>
      <xdr:rowOff>137160</xdr:rowOff>
    </xdr:to>
    <xdr:cxnSp macro="">
      <xdr:nvCxnSpPr>
        <xdr:cNvPr id="200" name="直線コネクタ 199">
          <a:extLst>
            <a:ext uri="{FF2B5EF4-FFF2-40B4-BE49-F238E27FC236}">
              <a16:creationId xmlns:a16="http://schemas.microsoft.com/office/drawing/2014/main" id="{9F89827D-6BF4-453D-9391-EA99F6933140}"/>
            </a:ext>
          </a:extLst>
        </xdr:cNvPr>
        <xdr:cNvCxnSpPr/>
      </xdr:nvCxnSpPr>
      <xdr:spPr>
        <a:xfrm>
          <a:off x="1008380" y="1015746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textlink="">
      <xdr:nvSpPr>
        <xdr:cNvPr id="201" name="n_1aveValue【体育館・プール】&#10;有形固定資産減価償却率">
          <a:extLst>
            <a:ext uri="{FF2B5EF4-FFF2-40B4-BE49-F238E27FC236}">
              <a16:creationId xmlns:a16="http://schemas.microsoft.com/office/drawing/2014/main" id="{B091BE4E-14A4-41B1-9E1B-8599B995159B}"/>
            </a:ext>
          </a:extLst>
        </xdr:cNvPr>
        <xdr:cNvSpPr txBox="1"/>
      </xdr:nvSpPr>
      <xdr:spPr>
        <a:xfrm>
          <a:off x="317056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textlink="">
      <xdr:nvSpPr>
        <xdr:cNvPr id="202" name="n_2aveValue【体育館・プール】&#10;有形固定資産減価償却率">
          <a:extLst>
            <a:ext uri="{FF2B5EF4-FFF2-40B4-BE49-F238E27FC236}">
              <a16:creationId xmlns:a16="http://schemas.microsoft.com/office/drawing/2014/main" id="{A4A8E386-AF76-4840-9DF2-C35B2F21A115}"/>
            </a:ext>
          </a:extLst>
        </xdr:cNvPr>
        <xdr:cNvSpPr txBox="1"/>
      </xdr:nvSpPr>
      <xdr:spPr>
        <a:xfrm>
          <a:off x="238570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textlink="">
      <xdr:nvSpPr>
        <xdr:cNvPr id="203" name="n_3aveValue【体育館・プール】&#10;有形固定資産減価償却率">
          <a:extLst>
            <a:ext uri="{FF2B5EF4-FFF2-40B4-BE49-F238E27FC236}">
              <a16:creationId xmlns:a16="http://schemas.microsoft.com/office/drawing/2014/main" id="{7EE8C791-B80E-4A57-98B7-391ECD8FEBE5}"/>
            </a:ext>
          </a:extLst>
        </xdr:cNvPr>
        <xdr:cNvSpPr txBox="1"/>
      </xdr:nvSpPr>
      <xdr:spPr>
        <a:xfrm>
          <a:off x="16110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textlink="">
      <xdr:nvSpPr>
        <xdr:cNvPr id="204" name="n_4aveValue【体育館・プール】&#10;有形固定資産減価償却率">
          <a:extLst>
            <a:ext uri="{FF2B5EF4-FFF2-40B4-BE49-F238E27FC236}">
              <a16:creationId xmlns:a16="http://schemas.microsoft.com/office/drawing/2014/main" id="{97811FA4-6FF2-4CE3-93EB-00F8FCB8DA27}"/>
            </a:ext>
          </a:extLst>
        </xdr:cNvPr>
        <xdr:cNvSpPr txBox="1"/>
      </xdr:nvSpPr>
      <xdr:spPr>
        <a:xfrm>
          <a:off x="8363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textlink="">
      <xdr:nvSpPr>
        <xdr:cNvPr id="205" name="n_1mainValue【体育館・プール】&#10;有形固定資産減価償却率">
          <a:extLst>
            <a:ext uri="{FF2B5EF4-FFF2-40B4-BE49-F238E27FC236}">
              <a16:creationId xmlns:a16="http://schemas.microsoft.com/office/drawing/2014/main" id="{F0D23C7B-7958-4786-A495-03214B09523B}"/>
            </a:ext>
          </a:extLst>
        </xdr:cNvPr>
        <xdr:cNvSpPr txBox="1"/>
      </xdr:nvSpPr>
      <xdr:spPr>
        <a:xfrm>
          <a:off x="317056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43832</xdr:rowOff>
    </xdr:from>
    <xdr:ext cx="405111" cy="259045"/>
    <xdr:sp textlink="">
      <xdr:nvSpPr>
        <xdr:cNvPr id="206" name="n_2mainValue【体育館・プール】&#10;有形固定資産減価償却率">
          <a:extLst>
            <a:ext uri="{FF2B5EF4-FFF2-40B4-BE49-F238E27FC236}">
              <a16:creationId xmlns:a16="http://schemas.microsoft.com/office/drawing/2014/main" id="{F5AF3977-668B-4255-B1CC-885203FC35CE}"/>
            </a:ext>
          </a:extLst>
        </xdr:cNvPr>
        <xdr:cNvSpPr txBox="1"/>
      </xdr:nvSpPr>
      <xdr:spPr>
        <a:xfrm>
          <a:off x="238570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textlink="">
      <xdr:nvSpPr>
        <xdr:cNvPr id="207" name="n_3mainValue【体育館・プール】&#10;有形固定資産減価償却率">
          <a:extLst>
            <a:ext uri="{FF2B5EF4-FFF2-40B4-BE49-F238E27FC236}">
              <a16:creationId xmlns:a16="http://schemas.microsoft.com/office/drawing/2014/main" id="{5E2EE700-20E8-4BB8-8956-1494017131FE}"/>
            </a:ext>
          </a:extLst>
        </xdr:cNvPr>
        <xdr:cNvSpPr txBox="1"/>
      </xdr:nvSpPr>
      <xdr:spPr>
        <a:xfrm>
          <a:off x="161100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140987</xdr:rowOff>
    </xdr:from>
    <xdr:ext cx="405111" cy="259045"/>
    <xdr:sp textlink="">
      <xdr:nvSpPr>
        <xdr:cNvPr id="208" name="n_4mainValue【体育館・プール】&#10;有形固定資産減価償却率">
          <a:extLst>
            <a:ext uri="{FF2B5EF4-FFF2-40B4-BE49-F238E27FC236}">
              <a16:creationId xmlns:a16="http://schemas.microsoft.com/office/drawing/2014/main" id="{4913A35B-0E0D-4685-8542-3FBC0D6F54FF}"/>
            </a:ext>
          </a:extLst>
        </xdr:cNvPr>
        <xdr:cNvSpPr txBox="1"/>
      </xdr:nvSpPr>
      <xdr:spPr>
        <a:xfrm>
          <a:off x="83630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9" name="正方形/長方形 208">
          <a:extLst>
            <a:ext uri="{FF2B5EF4-FFF2-40B4-BE49-F238E27FC236}">
              <a16:creationId xmlns:a16="http://schemas.microsoft.com/office/drawing/2014/main" id="{5C5D6E71-4033-41CA-91A4-BBC0F9BA787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10" name="正方形/長方形 209">
          <a:extLst>
            <a:ext uri="{FF2B5EF4-FFF2-40B4-BE49-F238E27FC236}">
              <a16:creationId xmlns:a16="http://schemas.microsoft.com/office/drawing/2014/main" id="{27206D8E-30B2-44DB-8972-8761597BC9A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11" name="正方形/長方形 210">
          <a:extLst>
            <a:ext uri="{FF2B5EF4-FFF2-40B4-BE49-F238E27FC236}">
              <a16:creationId xmlns:a16="http://schemas.microsoft.com/office/drawing/2014/main" id="{795FF67F-0E67-4B2A-8D25-34203D96411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12" name="正方形/長方形 211">
          <a:extLst>
            <a:ext uri="{FF2B5EF4-FFF2-40B4-BE49-F238E27FC236}">
              <a16:creationId xmlns:a16="http://schemas.microsoft.com/office/drawing/2014/main" id="{7FC299B5-F6B5-42F9-B99A-80E7E512200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13" name="正方形/長方形 212">
          <a:extLst>
            <a:ext uri="{FF2B5EF4-FFF2-40B4-BE49-F238E27FC236}">
              <a16:creationId xmlns:a16="http://schemas.microsoft.com/office/drawing/2014/main" id="{28CC83D2-1660-4882-90B9-8EFDEB7294D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14" name="正方形/長方形 213">
          <a:extLst>
            <a:ext uri="{FF2B5EF4-FFF2-40B4-BE49-F238E27FC236}">
              <a16:creationId xmlns:a16="http://schemas.microsoft.com/office/drawing/2014/main" id="{FCF2594F-87D9-43E2-A400-FEEC63B3915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5" name="正方形/長方形 214">
          <a:extLst>
            <a:ext uri="{FF2B5EF4-FFF2-40B4-BE49-F238E27FC236}">
              <a16:creationId xmlns:a16="http://schemas.microsoft.com/office/drawing/2014/main" id="{C3382206-1EE3-4493-84F0-705AE5F6F15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6" name="正方形/長方形 215">
          <a:extLst>
            <a:ext uri="{FF2B5EF4-FFF2-40B4-BE49-F238E27FC236}">
              <a16:creationId xmlns:a16="http://schemas.microsoft.com/office/drawing/2014/main" id="{EE072445-AFAF-4C7D-A7C2-FC80B9953B7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7" name="テキスト ボックス 216">
          <a:extLst>
            <a:ext uri="{FF2B5EF4-FFF2-40B4-BE49-F238E27FC236}">
              <a16:creationId xmlns:a16="http://schemas.microsoft.com/office/drawing/2014/main" id="{092C8DA6-4D60-4D55-8290-3958848623D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5E56BB3-BD81-4517-85F9-D27978A061B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83D57FF-EEA2-42B2-B06E-9C89DB1BCC3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20" name="テキスト ボックス 219">
          <a:extLst>
            <a:ext uri="{FF2B5EF4-FFF2-40B4-BE49-F238E27FC236}">
              <a16:creationId xmlns:a16="http://schemas.microsoft.com/office/drawing/2014/main" id="{DF959425-4023-471D-9450-9D23F95B000E}"/>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27022551-2A01-48F3-98FE-DEA84B3302F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22" name="テキスト ボックス 221">
          <a:extLst>
            <a:ext uri="{FF2B5EF4-FFF2-40B4-BE49-F238E27FC236}">
              <a16:creationId xmlns:a16="http://schemas.microsoft.com/office/drawing/2014/main" id="{A4045645-DE08-4007-A226-0494DA7F4FC6}"/>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B7A2EC74-901C-4339-846D-C708903F51C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24" name="テキスト ボックス 223">
          <a:extLst>
            <a:ext uri="{FF2B5EF4-FFF2-40B4-BE49-F238E27FC236}">
              <a16:creationId xmlns:a16="http://schemas.microsoft.com/office/drawing/2014/main" id="{5D7BA50D-34FF-4421-95A9-D102C6C4006E}"/>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5B0E0DE8-7CFE-4208-BA50-8682A288BC2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6" name="テキスト ボックス 225">
          <a:extLst>
            <a:ext uri="{FF2B5EF4-FFF2-40B4-BE49-F238E27FC236}">
              <a16:creationId xmlns:a16="http://schemas.microsoft.com/office/drawing/2014/main" id="{284DF465-2635-47A8-9270-9C0D22FCFF3B}"/>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D93788A-CCDB-49BA-A327-68D8F7EBA87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8" name="テキスト ボックス 227">
          <a:extLst>
            <a:ext uri="{FF2B5EF4-FFF2-40B4-BE49-F238E27FC236}">
              <a16:creationId xmlns:a16="http://schemas.microsoft.com/office/drawing/2014/main" id="{C1F6F2E7-90B7-4A59-AE31-432E8D7E2B1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6E29C2D-14E9-4759-8B91-6C820244061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30" name="テキスト ボックス 229">
          <a:extLst>
            <a:ext uri="{FF2B5EF4-FFF2-40B4-BE49-F238E27FC236}">
              <a16:creationId xmlns:a16="http://schemas.microsoft.com/office/drawing/2014/main" id="{471926A8-A1E1-48F8-A03E-24543F307F4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31" name="【体育館・プール】&#10;一人当たり面積グラフ枠">
          <a:extLst>
            <a:ext uri="{FF2B5EF4-FFF2-40B4-BE49-F238E27FC236}">
              <a16:creationId xmlns:a16="http://schemas.microsoft.com/office/drawing/2014/main" id="{D663E69C-2297-4A3E-A23C-401E01BC907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0C801C56-172D-4FA3-B251-87290BEC0FCA}"/>
            </a:ext>
          </a:extLst>
        </xdr:cNvPr>
        <xdr:cNvCxnSpPr/>
      </xdr:nvCxnSpPr>
      <xdr:spPr>
        <a:xfrm flipV="1">
          <a:off x="9219565" y="9290050"/>
          <a:ext cx="0" cy="147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textlink="">
      <xdr:nvSpPr>
        <xdr:cNvPr id="233" name="【体育館・プール】&#10;一人当たり面積最小値テキスト">
          <a:extLst>
            <a:ext uri="{FF2B5EF4-FFF2-40B4-BE49-F238E27FC236}">
              <a16:creationId xmlns:a16="http://schemas.microsoft.com/office/drawing/2014/main" id="{2B456FEB-5125-46AB-89AB-A29D2DCB11BE}"/>
            </a:ext>
          </a:extLst>
        </xdr:cNvPr>
        <xdr:cNvSpPr txBox="1"/>
      </xdr:nvSpPr>
      <xdr:spPr>
        <a:xfrm>
          <a:off x="9258300" y="1076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DC65AB89-6F21-4FAA-A007-DFE170B69D28}"/>
            </a:ext>
          </a:extLst>
        </xdr:cNvPr>
        <xdr:cNvCxnSpPr/>
      </xdr:nvCxnSpPr>
      <xdr:spPr>
        <a:xfrm>
          <a:off x="9154160" y="10761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textlink="">
      <xdr:nvSpPr>
        <xdr:cNvPr id="235" name="【体育館・プール】&#10;一人当たり面積最大値テキスト">
          <a:extLst>
            <a:ext uri="{FF2B5EF4-FFF2-40B4-BE49-F238E27FC236}">
              <a16:creationId xmlns:a16="http://schemas.microsoft.com/office/drawing/2014/main" id="{7C4EF670-C416-42B7-A9BC-2E2F6687DA79}"/>
            </a:ext>
          </a:extLst>
        </xdr:cNvPr>
        <xdr:cNvSpPr txBox="1"/>
      </xdr:nvSpPr>
      <xdr:spPr>
        <a:xfrm>
          <a:off x="9258300" y="906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06966D87-6858-40BE-B01E-3DCE2026A451}"/>
            </a:ext>
          </a:extLst>
        </xdr:cNvPr>
        <xdr:cNvCxnSpPr/>
      </xdr:nvCxnSpPr>
      <xdr:spPr>
        <a:xfrm>
          <a:off x="9154160" y="929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textlink="">
      <xdr:nvSpPr>
        <xdr:cNvPr id="237" name="【体育館・プール】&#10;一人当たり面積平均値テキスト">
          <a:extLst>
            <a:ext uri="{FF2B5EF4-FFF2-40B4-BE49-F238E27FC236}">
              <a16:creationId xmlns:a16="http://schemas.microsoft.com/office/drawing/2014/main" id="{5CE0C3C8-8D74-416A-9DED-5D2EFA72A999}"/>
            </a:ext>
          </a:extLst>
        </xdr:cNvPr>
        <xdr:cNvSpPr txBox="1"/>
      </xdr:nvSpPr>
      <xdr:spPr>
        <a:xfrm>
          <a:off x="9258300" y="1037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textlink="">
      <xdr:nvSpPr>
        <xdr:cNvPr id="238" name="フローチャート: 判断 237">
          <a:extLst>
            <a:ext uri="{FF2B5EF4-FFF2-40B4-BE49-F238E27FC236}">
              <a16:creationId xmlns:a16="http://schemas.microsoft.com/office/drawing/2014/main" id="{4AED71D1-6A54-4D4F-898A-4A34B0239F25}"/>
            </a:ext>
          </a:extLst>
        </xdr:cNvPr>
        <xdr:cNvSpPr/>
      </xdr:nvSpPr>
      <xdr:spPr>
        <a:xfrm>
          <a:off x="9192260" y="10397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textlink="">
      <xdr:nvSpPr>
        <xdr:cNvPr id="239" name="フローチャート: 判断 238">
          <a:extLst>
            <a:ext uri="{FF2B5EF4-FFF2-40B4-BE49-F238E27FC236}">
              <a16:creationId xmlns:a16="http://schemas.microsoft.com/office/drawing/2014/main" id="{0FC468D5-0146-43FF-9607-B2C02A049383}"/>
            </a:ext>
          </a:extLst>
        </xdr:cNvPr>
        <xdr:cNvSpPr/>
      </xdr:nvSpPr>
      <xdr:spPr>
        <a:xfrm>
          <a:off x="8445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textlink="">
      <xdr:nvSpPr>
        <xdr:cNvPr id="240" name="フローチャート: 判断 239">
          <a:extLst>
            <a:ext uri="{FF2B5EF4-FFF2-40B4-BE49-F238E27FC236}">
              <a16:creationId xmlns:a16="http://schemas.microsoft.com/office/drawing/2014/main" id="{22CB0BE3-EA5C-4847-B68A-A7C3EE4C39E0}"/>
            </a:ext>
          </a:extLst>
        </xdr:cNvPr>
        <xdr:cNvSpPr/>
      </xdr:nvSpPr>
      <xdr:spPr>
        <a:xfrm>
          <a:off x="7670800" y="1041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textlink="">
      <xdr:nvSpPr>
        <xdr:cNvPr id="241" name="フローチャート: 判断 240">
          <a:extLst>
            <a:ext uri="{FF2B5EF4-FFF2-40B4-BE49-F238E27FC236}">
              <a16:creationId xmlns:a16="http://schemas.microsoft.com/office/drawing/2014/main" id="{85C9DB92-56E0-475C-8AFA-9FC93CD4ADE5}"/>
            </a:ext>
          </a:extLst>
        </xdr:cNvPr>
        <xdr:cNvSpPr/>
      </xdr:nvSpPr>
      <xdr:spPr>
        <a:xfrm>
          <a:off x="6873240" y="10382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textlink="">
      <xdr:nvSpPr>
        <xdr:cNvPr id="242" name="フローチャート: 判断 241">
          <a:extLst>
            <a:ext uri="{FF2B5EF4-FFF2-40B4-BE49-F238E27FC236}">
              <a16:creationId xmlns:a16="http://schemas.microsoft.com/office/drawing/2014/main" id="{32807B1B-82D3-467E-B70A-ECC884A1F32F}"/>
            </a:ext>
          </a:extLst>
        </xdr:cNvPr>
        <xdr:cNvSpPr/>
      </xdr:nvSpPr>
      <xdr:spPr>
        <a:xfrm>
          <a:off x="60985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3" name="テキスト ボックス 242">
          <a:extLst>
            <a:ext uri="{FF2B5EF4-FFF2-40B4-BE49-F238E27FC236}">
              <a16:creationId xmlns:a16="http://schemas.microsoft.com/office/drawing/2014/main" id="{700FE52D-43FF-473C-B25D-799DA967994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D3145331-B2BD-4A72-992F-FAFB95713CA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5" name="テキスト ボックス 244">
          <a:extLst>
            <a:ext uri="{FF2B5EF4-FFF2-40B4-BE49-F238E27FC236}">
              <a16:creationId xmlns:a16="http://schemas.microsoft.com/office/drawing/2014/main" id="{8A8B44E0-62BB-438F-9CEE-A3DE946015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6" name="テキスト ボックス 245">
          <a:extLst>
            <a:ext uri="{FF2B5EF4-FFF2-40B4-BE49-F238E27FC236}">
              <a16:creationId xmlns:a16="http://schemas.microsoft.com/office/drawing/2014/main" id="{31B02C57-1B8E-475A-9320-6D44149C2CC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7" name="テキスト ボックス 246">
          <a:extLst>
            <a:ext uri="{FF2B5EF4-FFF2-40B4-BE49-F238E27FC236}">
              <a16:creationId xmlns:a16="http://schemas.microsoft.com/office/drawing/2014/main" id="{5806E914-7C0C-45F0-A61B-4000DA18ABA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161290</xdr:rowOff>
    </xdr:from>
    <xdr:to>
      <xdr:col>55</xdr:col>
      <xdr:colOff>50800</xdr:colOff>
      <xdr:row>61</xdr:row>
      <xdr:rowOff>91440</xdr:rowOff>
    </xdr:to>
    <xdr:sp textlink="">
      <xdr:nvSpPr>
        <xdr:cNvPr id="248" name="楕円 247">
          <a:extLst>
            <a:ext uri="{FF2B5EF4-FFF2-40B4-BE49-F238E27FC236}">
              <a16:creationId xmlns:a16="http://schemas.microsoft.com/office/drawing/2014/main" id="{1A704205-C5D9-4512-98E1-46BEF97FC7FB}"/>
            </a:ext>
          </a:extLst>
        </xdr:cNvPr>
        <xdr:cNvSpPr/>
      </xdr:nvSpPr>
      <xdr:spPr>
        <a:xfrm>
          <a:off x="9192260" y="10219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12717</xdr:rowOff>
    </xdr:from>
    <xdr:ext cx="469744" cy="259045"/>
    <xdr:sp textlink="">
      <xdr:nvSpPr>
        <xdr:cNvPr id="249" name="【体育館・プール】&#10;一人当たり面積該当値テキスト">
          <a:extLst>
            <a:ext uri="{FF2B5EF4-FFF2-40B4-BE49-F238E27FC236}">
              <a16:creationId xmlns:a16="http://schemas.microsoft.com/office/drawing/2014/main" id="{4D81088F-8AE1-4DA6-A58C-FD9DB812BCB6}"/>
            </a:ext>
          </a:extLst>
        </xdr:cNvPr>
        <xdr:cNvSpPr txBox="1"/>
      </xdr:nvSpPr>
      <xdr:spPr>
        <a:xfrm>
          <a:off x="9258300"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0</xdr:rowOff>
    </xdr:from>
    <xdr:to>
      <xdr:col>50</xdr:col>
      <xdr:colOff>165100</xdr:colOff>
      <xdr:row>61</xdr:row>
      <xdr:rowOff>101600</xdr:rowOff>
    </xdr:to>
    <xdr:sp textlink="">
      <xdr:nvSpPr>
        <xdr:cNvPr id="250" name="楕円 249">
          <a:extLst>
            <a:ext uri="{FF2B5EF4-FFF2-40B4-BE49-F238E27FC236}">
              <a16:creationId xmlns:a16="http://schemas.microsoft.com/office/drawing/2014/main" id="{B95EE5A9-BEE4-4CAB-A3F4-86584AC7AD8C}"/>
            </a:ext>
          </a:extLst>
        </xdr:cNvPr>
        <xdr:cNvSpPr/>
      </xdr:nvSpPr>
      <xdr:spPr>
        <a:xfrm>
          <a:off x="84455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40640</xdr:rowOff>
    </xdr:from>
    <xdr:to>
      <xdr:col>55</xdr:col>
      <xdr:colOff>0</xdr:colOff>
      <xdr:row>61</xdr:row>
      <xdr:rowOff>50800</xdr:rowOff>
    </xdr:to>
    <xdr:cxnSp macro="">
      <xdr:nvCxnSpPr>
        <xdr:cNvPr id="251" name="直線コネクタ 250">
          <a:extLst>
            <a:ext uri="{FF2B5EF4-FFF2-40B4-BE49-F238E27FC236}">
              <a16:creationId xmlns:a16="http://schemas.microsoft.com/office/drawing/2014/main" id="{736FC700-EF66-4CB3-87D3-FF1F9EB6915C}"/>
            </a:ext>
          </a:extLst>
        </xdr:cNvPr>
        <xdr:cNvCxnSpPr/>
      </xdr:nvCxnSpPr>
      <xdr:spPr>
        <a:xfrm flipV="1">
          <a:off x="8496300" y="10266680"/>
          <a:ext cx="7239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10160</xdr:rowOff>
    </xdr:from>
    <xdr:to>
      <xdr:col>46</xdr:col>
      <xdr:colOff>38100</xdr:colOff>
      <xdr:row>61</xdr:row>
      <xdr:rowOff>111760</xdr:rowOff>
    </xdr:to>
    <xdr:sp textlink="">
      <xdr:nvSpPr>
        <xdr:cNvPr id="252" name="楕円 251">
          <a:extLst>
            <a:ext uri="{FF2B5EF4-FFF2-40B4-BE49-F238E27FC236}">
              <a16:creationId xmlns:a16="http://schemas.microsoft.com/office/drawing/2014/main" id="{A50A678E-A582-4C11-B96E-15B51EBAC593}"/>
            </a:ext>
          </a:extLst>
        </xdr:cNvPr>
        <xdr:cNvSpPr/>
      </xdr:nvSpPr>
      <xdr:spPr>
        <a:xfrm>
          <a:off x="7670800" y="102362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50800</xdr:rowOff>
    </xdr:from>
    <xdr:to>
      <xdr:col>50</xdr:col>
      <xdr:colOff>114300</xdr:colOff>
      <xdr:row>61</xdr:row>
      <xdr:rowOff>60960</xdr:rowOff>
    </xdr:to>
    <xdr:cxnSp macro="">
      <xdr:nvCxnSpPr>
        <xdr:cNvPr id="253" name="直線コネクタ 252">
          <a:extLst>
            <a:ext uri="{FF2B5EF4-FFF2-40B4-BE49-F238E27FC236}">
              <a16:creationId xmlns:a16="http://schemas.microsoft.com/office/drawing/2014/main" id="{6BD12404-DA7D-4400-8462-677E3113FB76}"/>
            </a:ext>
          </a:extLst>
        </xdr:cNvPr>
        <xdr:cNvCxnSpPr/>
      </xdr:nvCxnSpPr>
      <xdr:spPr>
        <a:xfrm flipV="1">
          <a:off x="7713980" y="1027684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20320</xdr:rowOff>
    </xdr:from>
    <xdr:to>
      <xdr:col>41</xdr:col>
      <xdr:colOff>101600</xdr:colOff>
      <xdr:row>61</xdr:row>
      <xdr:rowOff>121920</xdr:rowOff>
    </xdr:to>
    <xdr:sp textlink="">
      <xdr:nvSpPr>
        <xdr:cNvPr id="254" name="楕円 253">
          <a:extLst>
            <a:ext uri="{FF2B5EF4-FFF2-40B4-BE49-F238E27FC236}">
              <a16:creationId xmlns:a16="http://schemas.microsoft.com/office/drawing/2014/main" id="{177974DB-DD81-41DA-AB46-24B81E64FDA1}"/>
            </a:ext>
          </a:extLst>
        </xdr:cNvPr>
        <xdr:cNvSpPr/>
      </xdr:nvSpPr>
      <xdr:spPr>
        <a:xfrm>
          <a:off x="687324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60960</xdr:rowOff>
    </xdr:from>
    <xdr:to>
      <xdr:col>45</xdr:col>
      <xdr:colOff>177800</xdr:colOff>
      <xdr:row>61</xdr:row>
      <xdr:rowOff>71120</xdr:rowOff>
    </xdr:to>
    <xdr:cxnSp macro="">
      <xdr:nvCxnSpPr>
        <xdr:cNvPr id="255" name="直線コネクタ 254">
          <a:extLst>
            <a:ext uri="{FF2B5EF4-FFF2-40B4-BE49-F238E27FC236}">
              <a16:creationId xmlns:a16="http://schemas.microsoft.com/office/drawing/2014/main" id="{CAAFCE0E-F905-4D4B-826F-5774999ADD94}"/>
            </a:ext>
          </a:extLst>
        </xdr:cNvPr>
        <xdr:cNvCxnSpPr/>
      </xdr:nvCxnSpPr>
      <xdr:spPr>
        <a:xfrm flipV="1">
          <a:off x="6924040" y="10287000"/>
          <a:ext cx="78994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30480</xdr:rowOff>
    </xdr:from>
    <xdr:to>
      <xdr:col>36</xdr:col>
      <xdr:colOff>165100</xdr:colOff>
      <xdr:row>61</xdr:row>
      <xdr:rowOff>132080</xdr:rowOff>
    </xdr:to>
    <xdr:sp textlink="">
      <xdr:nvSpPr>
        <xdr:cNvPr id="256" name="楕円 255">
          <a:extLst>
            <a:ext uri="{FF2B5EF4-FFF2-40B4-BE49-F238E27FC236}">
              <a16:creationId xmlns:a16="http://schemas.microsoft.com/office/drawing/2014/main" id="{BEE9044F-6C88-4FE3-8F5F-FBA08D029646}"/>
            </a:ext>
          </a:extLst>
        </xdr:cNvPr>
        <xdr:cNvSpPr/>
      </xdr:nvSpPr>
      <xdr:spPr>
        <a:xfrm>
          <a:off x="609854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71120</xdr:rowOff>
    </xdr:from>
    <xdr:to>
      <xdr:col>41</xdr:col>
      <xdr:colOff>50800</xdr:colOff>
      <xdr:row>61</xdr:row>
      <xdr:rowOff>81280</xdr:rowOff>
    </xdr:to>
    <xdr:cxnSp macro="">
      <xdr:nvCxnSpPr>
        <xdr:cNvPr id="257" name="直線コネクタ 256">
          <a:extLst>
            <a:ext uri="{FF2B5EF4-FFF2-40B4-BE49-F238E27FC236}">
              <a16:creationId xmlns:a16="http://schemas.microsoft.com/office/drawing/2014/main" id="{D4850C8D-83D3-45B0-8D17-EF5C61075D27}"/>
            </a:ext>
          </a:extLst>
        </xdr:cNvPr>
        <xdr:cNvCxnSpPr/>
      </xdr:nvCxnSpPr>
      <xdr:spPr>
        <a:xfrm flipV="1">
          <a:off x="6149340" y="10297160"/>
          <a:ext cx="7747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textlink="">
      <xdr:nvSpPr>
        <xdr:cNvPr id="258" name="n_1aveValue【体育館・プール】&#10;一人当たり面積">
          <a:extLst>
            <a:ext uri="{FF2B5EF4-FFF2-40B4-BE49-F238E27FC236}">
              <a16:creationId xmlns:a16="http://schemas.microsoft.com/office/drawing/2014/main" id="{CEFB67BC-CF57-4054-8854-D8512F6927CD}"/>
            </a:ext>
          </a:extLst>
        </xdr:cNvPr>
        <xdr:cNvSpPr txBox="1"/>
      </xdr:nvSpPr>
      <xdr:spPr>
        <a:xfrm>
          <a:off x="8271587" y="1050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textlink="">
      <xdr:nvSpPr>
        <xdr:cNvPr id="259" name="n_2aveValue【体育館・プール】&#10;一人当たり面積">
          <a:extLst>
            <a:ext uri="{FF2B5EF4-FFF2-40B4-BE49-F238E27FC236}">
              <a16:creationId xmlns:a16="http://schemas.microsoft.com/office/drawing/2014/main" id="{0BF608BA-7C51-4971-BFA2-1C6EEB483558}"/>
            </a:ext>
          </a:extLst>
        </xdr:cNvPr>
        <xdr:cNvSpPr txBox="1"/>
      </xdr:nvSpPr>
      <xdr:spPr>
        <a:xfrm>
          <a:off x="7509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textlink="">
      <xdr:nvSpPr>
        <xdr:cNvPr id="260" name="n_3aveValue【体育館・プール】&#10;一人当たり面積">
          <a:extLst>
            <a:ext uri="{FF2B5EF4-FFF2-40B4-BE49-F238E27FC236}">
              <a16:creationId xmlns:a16="http://schemas.microsoft.com/office/drawing/2014/main" id="{5E901547-FBA4-4531-B06A-2BA15BBC77AC}"/>
            </a:ext>
          </a:extLst>
        </xdr:cNvPr>
        <xdr:cNvSpPr txBox="1"/>
      </xdr:nvSpPr>
      <xdr:spPr>
        <a:xfrm>
          <a:off x="6712027"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textlink="">
      <xdr:nvSpPr>
        <xdr:cNvPr id="261" name="n_4aveValue【体育館・プール】&#10;一人当たり面積">
          <a:extLst>
            <a:ext uri="{FF2B5EF4-FFF2-40B4-BE49-F238E27FC236}">
              <a16:creationId xmlns:a16="http://schemas.microsoft.com/office/drawing/2014/main" id="{7E4B7548-EE1B-4396-88EF-8EC22D7E304F}"/>
            </a:ext>
          </a:extLst>
        </xdr:cNvPr>
        <xdr:cNvSpPr txBox="1"/>
      </xdr:nvSpPr>
      <xdr:spPr>
        <a:xfrm>
          <a:off x="59373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118127</xdr:rowOff>
    </xdr:from>
    <xdr:ext cx="469744" cy="259045"/>
    <xdr:sp textlink="">
      <xdr:nvSpPr>
        <xdr:cNvPr id="262" name="n_1mainValue【体育館・プール】&#10;一人当たり面積">
          <a:extLst>
            <a:ext uri="{FF2B5EF4-FFF2-40B4-BE49-F238E27FC236}">
              <a16:creationId xmlns:a16="http://schemas.microsoft.com/office/drawing/2014/main" id="{5C4663D6-EE6D-445C-B1EC-1ABB11D313D5}"/>
            </a:ext>
          </a:extLst>
        </xdr:cNvPr>
        <xdr:cNvSpPr txBox="1"/>
      </xdr:nvSpPr>
      <xdr:spPr>
        <a:xfrm>
          <a:off x="8271587" y="100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128287</xdr:rowOff>
    </xdr:from>
    <xdr:ext cx="469744" cy="259045"/>
    <xdr:sp textlink="">
      <xdr:nvSpPr>
        <xdr:cNvPr id="263" name="n_2mainValue【体育館・プール】&#10;一人当たり面積">
          <a:extLst>
            <a:ext uri="{FF2B5EF4-FFF2-40B4-BE49-F238E27FC236}">
              <a16:creationId xmlns:a16="http://schemas.microsoft.com/office/drawing/2014/main" id="{FD3A5E35-992E-47FE-9F33-0B1784EDD054}"/>
            </a:ext>
          </a:extLst>
        </xdr:cNvPr>
        <xdr:cNvSpPr txBox="1"/>
      </xdr:nvSpPr>
      <xdr:spPr>
        <a:xfrm>
          <a:off x="750958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138447</xdr:rowOff>
    </xdr:from>
    <xdr:ext cx="469744" cy="259045"/>
    <xdr:sp textlink="">
      <xdr:nvSpPr>
        <xdr:cNvPr id="264" name="n_3mainValue【体育館・プール】&#10;一人当たり面積">
          <a:extLst>
            <a:ext uri="{FF2B5EF4-FFF2-40B4-BE49-F238E27FC236}">
              <a16:creationId xmlns:a16="http://schemas.microsoft.com/office/drawing/2014/main" id="{DF949F9C-15A1-42B2-A7DB-E1D8618E9031}"/>
            </a:ext>
          </a:extLst>
        </xdr:cNvPr>
        <xdr:cNvSpPr txBox="1"/>
      </xdr:nvSpPr>
      <xdr:spPr>
        <a:xfrm>
          <a:off x="671202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148607</xdr:rowOff>
    </xdr:from>
    <xdr:ext cx="469744" cy="259045"/>
    <xdr:sp textlink="">
      <xdr:nvSpPr>
        <xdr:cNvPr id="265" name="n_4mainValue【体育館・プール】&#10;一人当たり面積">
          <a:extLst>
            <a:ext uri="{FF2B5EF4-FFF2-40B4-BE49-F238E27FC236}">
              <a16:creationId xmlns:a16="http://schemas.microsoft.com/office/drawing/2014/main" id="{561A5B24-8C3C-4726-A8B6-4B712D8A8F06}"/>
            </a:ext>
          </a:extLst>
        </xdr:cNvPr>
        <xdr:cNvSpPr txBox="1"/>
      </xdr:nvSpPr>
      <xdr:spPr>
        <a:xfrm>
          <a:off x="59373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6" name="正方形/長方形 265">
          <a:extLst>
            <a:ext uri="{FF2B5EF4-FFF2-40B4-BE49-F238E27FC236}">
              <a16:creationId xmlns:a16="http://schemas.microsoft.com/office/drawing/2014/main" id="{788DC0E9-3D94-4DF4-A966-D543B81448F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7" name="正方形/長方形 266">
          <a:extLst>
            <a:ext uri="{FF2B5EF4-FFF2-40B4-BE49-F238E27FC236}">
              <a16:creationId xmlns:a16="http://schemas.microsoft.com/office/drawing/2014/main" id="{C290EE08-ED13-4BC6-BAA7-D6E9B34537E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8" name="正方形/長方形 267">
          <a:extLst>
            <a:ext uri="{FF2B5EF4-FFF2-40B4-BE49-F238E27FC236}">
              <a16:creationId xmlns:a16="http://schemas.microsoft.com/office/drawing/2014/main" id="{B81829E6-E29E-4E4F-A50E-D64DEAAA560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9" name="正方形/長方形 268">
          <a:extLst>
            <a:ext uri="{FF2B5EF4-FFF2-40B4-BE49-F238E27FC236}">
              <a16:creationId xmlns:a16="http://schemas.microsoft.com/office/drawing/2014/main" id="{EEB8E2CB-3EA0-4B57-A464-4D236F5F3D2F}"/>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70" name="正方形/長方形 269">
          <a:extLst>
            <a:ext uri="{FF2B5EF4-FFF2-40B4-BE49-F238E27FC236}">
              <a16:creationId xmlns:a16="http://schemas.microsoft.com/office/drawing/2014/main" id="{C445A906-B78C-4A15-8D8F-745D2C69502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71" name="正方形/長方形 270">
          <a:extLst>
            <a:ext uri="{FF2B5EF4-FFF2-40B4-BE49-F238E27FC236}">
              <a16:creationId xmlns:a16="http://schemas.microsoft.com/office/drawing/2014/main" id="{22DC002C-53ED-4261-B863-74C53353159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72" name="正方形/長方形 271">
          <a:extLst>
            <a:ext uri="{FF2B5EF4-FFF2-40B4-BE49-F238E27FC236}">
              <a16:creationId xmlns:a16="http://schemas.microsoft.com/office/drawing/2014/main" id="{11990CFD-D7E1-4397-A89E-DD09EA773A5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3" name="正方形/長方形 272">
          <a:extLst>
            <a:ext uri="{FF2B5EF4-FFF2-40B4-BE49-F238E27FC236}">
              <a16:creationId xmlns:a16="http://schemas.microsoft.com/office/drawing/2014/main" id="{FE9A4AFF-AFE6-4C14-8BC1-CC93EEC43BBA}"/>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4" name="テキスト ボックス 273">
          <a:extLst>
            <a:ext uri="{FF2B5EF4-FFF2-40B4-BE49-F238E27FC236}">
              <a16:creationId xmlns:a16="http://schemas.microsoft.com/office/drawing/2014/main" id="{9E2574C2-62F5-4607-B864-3367318D4A2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185F42D-01A9-40F1-9B9A-759BAC222C4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6" name="テキスト ボックス 275">
          <a:extLst>
            <a:ext uri="{FF2B5EF4-FFF2-40B4-BE49-F238E27FC236}">
              <a16:creationId xmlns:a16="http://schemas.microsoft.com/office/drawing/2014/main" id="{623C9B2F-ADAA-4E7F-8E0A-E2E7127E89D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B5D1DD48-461E-4B25-A331-AC4E82E472AE}"/>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8" name="テキスト ボックス 277">
          <a:extLst>
            <a:ext uri="{FF2B5EF4-FFF2-40B4-BE49-F238E27FC236}">
              <a16:creationId xmlns:a16="http://schemas.microsoft.com/office/drawing/2014/main" id="{EDB6A8CB-279A-48CC-85F4-749FCD32F65D}"/>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ACC468B3-6DB8-4D4A-959B-45C359EF418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80" name="テキスト ボックス 279">
          <a:extLst>
            <a:ext uri="{FF2B5EF4-FFF2-40B4-BE49-F238E27FC236}">
              <a16:creationId xmlns:a16="http://schemas.microsoft.com/office/drawing/2014/main" id="{E0093A66-FC0F-4755-B457-E5532582B385}"/>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2E9942E2-1A14-40D5-90A4-7AF30797F3F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82" name="テキスト ボックス 281">
          <a:extLst>
            <a:ext uri="{FF2B5EF4-FFF2-40B4-BE49-F238E27FC236}">
              <a16:creationId xmlns:a16="http://schemas.microsoft.com/office/drawing/2014/main" id="{BFBFF932-B298-418D-9A25-1140AEBA6739}"/>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3A6164C0-7EFF-44EB-9412-ED9CDF62621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84" name="テキスト ボックス 283">
          <a:extLst>
            <a:ext uri="{FF2B5EF4-FFF2-40B4-BE49-F238E27FC236}">
              <a16:creationId xmlns:a16="http://schemas.microsoft.com/office/drawing/2014/main" id="{0FD4F782-5BFD-4447-B270-375F1594E24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E995E12-4A60-4547-B570-865797047FD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6" name="テキスト ボックス 285">
          <a:extLst>
            <a:ext uri="{FF2B5EF4-FFF2-40B4-BE49-F238E27FC236}">
              <a16:creationId xmlns:a16="http://schemas.microsoft.com/office/drawing/2014/main" id="{A3BE2722-9E4E-4B1F-88F5-FDB0CAC5CC0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7" name="【福祉施設】&#10;有形固定資産減価償却率グラフ枠">
          <a:extLst>
            <a:ext uri="{FF2B5EF4-FFF2-40B4-BE49-F238E27FC236}">
              <a16:creationId xmlns:a16="http://schemas.microsoft.com/office/drawing/2014/main" id="{6EDF2986-FE30-43AA-B281-CB1FDF6800FD}"/>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0517541B-A70D-4B5F-870B-C8999B3B2819}"/>
            </a:ext>
          </a:extLst>
        </xdr:cNvPr>
        <xdr:cNvCxnSpPr/>
      </xdr:nvCxnSpPr>
      <xdr:spPr>
        <a:xfrm flipV="1">
          <a:off x="4086225" y="13077444"/>
          <a:ext cx="0" cy="1326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textlink="">
      <xdr:nvSpPr>
        <xdr:cNvPr id="289" name="【福祉施設】&#10;有形固定資産減価償却率最小値テキスト">
          <a:extLst>
            <a:ext uri="{FF2B5EF4-FFF2-40B4-BE49-F238E27FC236}">
              <a16:creationId xmlns:a16="http://schemas.microsoft.com/office/drawing/2014/main" id="{85C7EB08-F2C4-4858-A221-05311BB15A4F}"/>
            </a:ext>
          </a:extLst>
        </xdr:cNvPr>
        <xdr:cNvSpPr txBox="1"/>
      </xdr:nvSpPr>
      <xdr:spPr>
        <a:xfrm>
          <a:off x="4124960" y="144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660B8C02-8025-4674-A0D5-D032119CA70F}"/>
            </a:ext>
          </a:extLst>
        </xdr:cNvPr>
        <xdr:cNvCxnSpPr/>
      </xdr:nvCxnSpPr>
      <xdr:spPr>
        <a:xfrm>
          <a:off x="4020820" y="144040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textlink="">
      <xdr:nvSpPr>
        <xdr:cNvPr id="291" name="【福祉施設】&#10;有形固定資産減価償却率最大値テキスト">
          <a:extLst>
            <a:ext uri="{FF2B5EF4-FFF2-40B4-BE49-F238E27FC236}">
              <a16:creationId xmlns:a16="http://schemas.microsoft.com/office/drawing/2014/main" id="{A7EFA435-012A-41B9-823C-6978E270D45A}"/>
            </a:ext>
          </a:extLst>
        </xdr:cNvPr>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2B6AA3F4-C71A-46B2-89B2-989DEBF96147}"/>
            </a:ext>
          </a:extLst>
        </xdr:cNvPr>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textlink="">
      <xdr:nvSpPr>
        <xdr:cNvPr id="293" name="【福祉施設】&#10;有形固定資産減価償却率平均値テキスト">
          <a:extLst>
            <a:ext uri="{FF2B5EF4-FFF2-40B4-BE49-F238E27FC236}">
              <a16:creationId xmlns:a16="http://schemas.microsoft.com/office/drawing/2014/main" id="{B4E1FF5F-38E7-4CB5-AC46-41275A91E894}"/>
            </a:ext>
          </a:extLst>
        </xdr:cNvPr>
        <xdr:cNvSpPr txBox="1"/>
      </xdr:nvSpPr>
      <xdr:spPr>
        <a:xfrm>
          <a:off x="4124960" y="13462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textlink="">
      <xdr:nvSpPr>
        <xdr:cNvPr id="294" name="フローチャート: 判断 293">
          <a:extLst>
            <a:ext uri="{FF2B5EF4-FFF2-40B4-BE49-F238E27FC236}">
              <a16:creationId xmlns:a16="http://schemas.microsoft.com/office/drawing/2014/main" id="{9ADE70F6-60DE-4963-87EB-C2A6B2A6D1CD}"/>
            </a:ext>
          </a:extLst>
        </xdr:cNvPr>
        <xdr:cNvSpPr/>
      </xdr:nvSpPr>
      <xdr:spPr>
        <a:xfrm>
          <a:off x="403606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textlink="">
      <xdr:nvSpPr>
        <xdr:cNvPr id="295" name="フローチャート: 判断 294">
          <a:extLst>
            <a:ext uri="{FF2B5EF4-FFF2-40B4-BE49-F238E27FC236}">
              <a16:creationId xmlns:a16="http://schemas.microsoft.com/office/drawing/2014/main" id="{1B654DD1-48F6-43C1-9AA6-93D1A8C1B9BD}"/>
            </a:ext>
          </a:extLst>
        </xdr:cNvPr>
        <xdr:cNvSpPr/>
      </xdr:nvSpPr>
      <xdr:spPr>
        <a:xfrm>
          <a:off x="3312160" y="13582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textlink="">
      <xdr:nvSpPr>
        <xdr:cNvPr id="296" name="フローチャート: 判断 295">
          <a:extLst>
            <a:ext uri="{FF2B5EF4-FFF2-40B4-BE49-F238E27FC236}">
              <a16:creationId xmlns:a16="http://schemas.microsoft.com/office/drawing/2014/main" id="{A2D7FFA8-35A7-4BB8-BC92-C2F871D19D02}"/>
            </a:ext>
          </a:extLst>
        </xdr:cNvPr>
        <xdr:cNvSpPr/>
      </xdr:nvSpPr>
      <xdr:spPr>
        <a:xfrm>
          <a:off x="25146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textlink="">
      <xdr:nvSpPr>
        <xdr:cNvPr id="297" name="フローチャート: 判断 296">
          <a:extLst>
            <a:ext uri="{FF2B5EF4-FFF2-40B4-BE49-F238E27FC236}">
              <a16:creationId xmlns:a16="http://schemas.microsoft.com/office/drawing/2014/main" id="{8363381E-44D6-42FD-9347-59ABFB6804DA}"/>
            </a:ext>
          </a:extLst>
        </xdr:cNvPr>
        <xdr:cNvSpPr/>
      </xdr:nvSpPr>
      <xdr:spPr>
        <a:xfrm>
          <a:off x="17399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textlink="">
      <xdr:nvSpPr>
        <xdr:cNvPr id="298" name="フローチャート: 判断 297">
          <a:extLst>
            <a:ext uri="{FF2B5EF4-FFF2-40B4-BE49-F238E27FC236}">
              <a16:creationId xmlns:a16="http://schemas.microsoft.com/office/drawing/2014/main" id="{501E3B4A-B38D-4705-AE0E-70A985D89875}"/>
            </a:ext>
          </a:extLst>
        </xdr:cNvPr>
        <xdr:cNvSpPr/>
      </xdr:nvSpPr>
      <xdr:spPr>
        <a:xfrm>
          <a:off x="965200" y="1346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9" name="テキスト ボックス 298">
          <a:extLst>
            <a:ext uri="{FF2B5EF4-FFF2-40B4-BE49-F238E27FC236}">
              <a16:creationId xmlns:a16="http://schemas.microsoft.com/office/drawing/2014/main" id="{D12B2CC0-9D1C-4BA7-838F-210C917296E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300" name="テキスト ボックス 299">
          <a:extLst>
            <a:ext uri="{FF2B5EF4-FFF2-40B4-BE49-F238E27FC236}">
              <a16:creationId xmlns:a16="http://schemas.microsoft.com/office/drawing/2014/main" id="{DB8B063F-FF8A-44DE-B9D2-A591D1F9B74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1" name="テキスト ボックス 300">
          <a:extLst>
            <a:ext uri="{FF2B5EF4-FFF2-40B4-BE49-F238E27FC236}">
              <a16:creationId xmlns:a16="http://schemas.microsoft.com/office/drawing/2014/main" id="{69ECEC07-A4FA-4F68-BA3C-1BF3C77A861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2" name="テキスト ボックス 301">
          <a:extLst>
            <a:ext uri="{FF2B5EF4-FFF2-40B4-BE49-F238E27FC236}">
              <a16:creationId xmlns:a16="http://schemas.microsoft.com/office/drawing/2014/main" id="{21D56CC0-FDCF-42DE-99D0-4C014F5BF86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3" name="テキスト ボックス 302">
          <a:extLst>
            <a:ext uri="{FF2B5EF4-FFF2-40B4-BE49-F238E27FC236}">
              <a16:creationId xmlns:a16="http://schemas.microsoft.com/office/drawing/2014/main" id="{B54ED6F9-1631-4409-AC7E-82ADD77942C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83313</xdr:rowOff>
    </xdr:from>
    <xdr:to>
      <xdr:col>24</xdr:col>
      <xdr:colOff>114300</xdr:colOff>
      <xdr:row>84</xdr:row>
      <xdr:rowOff>13463</xdr:rowOff>
    </xdr:to>
    <xdr:sp textlink="">
      <xdr:nvSpPr>
        <xdr:cNvPr id="304" name="楕円 303">
          <a:extLst>
            <a:ext uri="{FF2B5EF4-FFF2-40B4-BE49-F238E27FC236}">
              <a16:creationId xmlns:a16="http://schemas.microsoft.com/office/drawing/2014/main" id="{1EC58231-BF35-4519-AF94-45B660A8BE5F}"/>
            </a:ext>
          </a:extLst>
        </xdr:cNvPr>
        <xdr:cNvSpPr/>
      </xdr:nvSpPr>
      <xdr:spPr>
        <a:xfrm>
          <a:off x="4036060" y="13997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61740</xdr:rowOff>
    </xdr:from>
    <xdr:ext cx="405111" cy="259045"/>
    <xdr:sp textlink="">
      <xdr:nvSpPr>
        <xdr:cNvPr id="305" name="【福祉施設】&#10;有形固定資産減価償却率該当値テキスト">
          <a:extLst>
            <a:ext uri="{FF2B5EF4-FFF2-40B4-BE49-F238E27FC236}">
              <a16:creationId xmlns:a16="http://schemas.microsoft.com/office/drawing/2014/main" id="{ACE73D77-8F14-4A1B-933D-DC48EF6530D5}"/>
            </a:ext>
          </a:extLst>
        </xdr:cNvPr>
        <xdr:cNvSpPr txBox="1"/>
      </xdr:nvSpPr>
      <xdr:spPr>
        <a:xfrm>
          <a:off x="4124960"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53594</xdr:rowOff>
    </xdr:from>
    <xdr:to>
      <xdr:col>20</xdr:col>
      <xdr:colOff>38100</xdr:colOff>
      <xdr:row>83</xdr:row>
      <xdr:rowOff>155194</xdr:rowOff>
    </xdr:to>
    <xdr:sp textlink="">
      <xdr:nvSpPr>
        <xdr:cNvPr id="306" name="楕円 305">
          <a:extLst>
            <a:ext uri="{FF2B5EF4-FFF2-40B4-BE49-F238E27FC236}">
              <a16:creationId xmlns:a16="http://schemas.microsoft.com/office/drawing/2014/main" id="{FC67C370-5D32-4FC5-9B68-063F313B1281}"/>
            </a:ext>
          </a:extLst>
        </xdr:cNvPr>
        <xdr:cNvSpPr/>
      </xdr:nvSpPr>
      <xdr:spPr>
        <a:xfrm>
          <a:off x="331216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104394</xdr:rowOff>
    </xdr:from>
    <xdr:to>
      <xdr:col>24</xdr:col>
      <xdr:colOff>63500</xdr:colOff>
      <xdr:row>83</xdr:row>
      <xdr:rowOff>134113</xdr:rowOff>
    </xdr:to>
    <xdr:cxnSp macro="">
      <xdr:nvCxnSpPr>
        <xdr:cNvPr id="307" name="直線コネクタ 306">
          <a:extLst>
            <a:ext uri="{FF2B5EF4-FFF2-40B4-BE49-F238E27FC236}">
              <a16:creationId xmlns:a16="http://schemas.microsoft.com/office/drawing/2014/main" id="{1191A186-F7DA-4403-A524-D481FF0B813D}"/>
            </a:ext>
          </a:extLst>
        </xdr:cNvPr>
        <xdr:cNvCxnSpPr/>
      </xdr:nvCxnSpPr>
      <xdr:spPr>
        <a:xfrm>
          <a:off x="3355340" y="14018514"/>
          <a:ext cx="73152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33020</xdr:rowOff>
    </xdr:from>
    <xdr:to>
      <xdr:col>15</xdr:col>
      <xdr:colOff>101600</xdr:colOff>
      <xdr:row>83</xdr:row>
      <xdr:rowOff>134620</xdr:rowOff>
    </xdr:to>
    <xdr:sp textlink="">
      <xdr:nvSpPr>
        <xdr:cNvPr id="308" name="楕円 307">
          <a:extLst>
            <a:ext uri="{FF2B5EF4-FFF2-40B4-BE49-F238E27FC236}">
              <a16:creationId xmlns:a16="http://schemas.microsoft.com/office/drawing/2014/main" id="{5F257B02-166C-4496-BAF8-07CDF6202035}"/>
            </a:ext>
          </a:extLst>
        </xdr:cNvPr>
        <xdr:cNvSpPr/>
      </xdr:nvSpPr>
      <xdr:spPr>
        <a:xfrm>
          <a:off x="25146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83820</xdr:rowOff>
    </xdr:from>
    <xdr:to>
      <xdr:col>19</xdr:col>
      <xdr:colOff>177800</xdr:colOff>
      <xdr:row>83</xdr:row>
      <xdr:rowOff>104394</xdr:rowOff>
    </xdr:to>
    <xdr:cxnSp macro="">
      <xdr:nvCxnSpPr>
        <xdr:cNvPr id="309" name="直線コネクタ 308">
          <a:extLst>
            <a:ext uri="{FF2B5EF4-FFF2-40B4-BE49-F238E27FC236}">
              <a16:creationId xmlns:a16="http://schemas.microsoft.com/office/drawing/2014/main" id="{904AB047-1FD3-4F3E-BCB2-28C29BD7DC0E}"/>
            </a:ext>
          </a:extLst>
        </xdr:cNvPr>
        <xdr:cNvCxnSpPr/>
      </xdr:nvCxnSpPr>
      <xdr:spPr>
        <a:xfrm>
          <a:off x="2565400" y="13997940"/>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textlink="">
      <xdr:nvSpPr>
        <xdr:cNvPr id="310" name="楕円 309">
          <a:extLst>
            <a:ext uri="{FF2B5EF4-FFF2-40B4-BE49-F238E27FC236}">
              <a16:creationId xmlns:a16="http://schemas.microsoft.com/office/drawing/2014/main" id="{BC5DDEB9-F9D4-4A59-8562-12D97F0AF43E}"/>
            </a:ext>
          </a:extLst>
        </xdr:cNvPr>
        <xdr:cNvSpPr/>
      </xdr:nvSpPr>
      <xdr:spPr>
        <a:xfrm>
          <a:off x="17399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83820</xdr:rowOff>
    </xdr:to>
    <xdr:cxnSp macro="">
      <xdr:nvCxnSpPr>
        <xdr:cNvPr id="311" name="直線コネクタ 310">
          <a:extLst>
            <a:ext uri="{FF2B5EF4-FFF2-40B4-BE49-F238E27FC236}">
              <a16:creationId xmlns:a16="http://schemas.microsoft.com/office/drawing/2014/main" id="{710FD4A3-D752-407B-AB50-B1773F3E4478}"/>
            </a:ext>
          </a:extLst>
        </xdr:cNvPr>
        <xdr:cNvCxnSpPr/>
      </xdr:nvCxnSpPr>
      <xdr:spPr>
        <a:xfrm>
          <a:off x="1790700" y="13975081"/>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140463</xdr:rowOff>
    </xdr:from>
    <xdr:to>
      <xdr:col>6</xdr:col>
      <xdr:colOff>38100</xdr:colOff>
      <xdr:row>83</xdr:row>
      <xdr:rowOff>70613</xdr:rowOff>
    </xdr:to>
    <xdr:sp textlink="">
      <xdr:nvSpPr>
        <xdr:cNvPr id="312" name="楕円 311">
          <a:extLst>
            <a:ext uri="{FF2B5EF4-FFF2-40B4-BE49-F238E27FC236}">
              <a16:creationId xmlns:a16="http://schemas.microsoft.com/office/drawing/2014/main" id="{65AA9988-2C60-4DA6-B33F-9F51D7D50E75}"/>
            </a:ext>
          </a:extLst>
        </xdr:cNvPr>
        <xdr:cNvSpPr/>
      </xdr:nvSpPr>
      <xdr:spPr>
        <a:xfrm>
          <a:off x="965200" y="138869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19813</xdr:rowOff>
    </xdr:from>
    <xdr:to>
      <xdr:col>10</xdr:col>
      <xdr:colOff>114300</xdr:colOff>
      <xdr:row>83</xdr:row>
      <xdr:rowOff>60961</xdr:rowOff>
    </xdr:to>
    <xdr:cxnSp macro="">
      <xdr:nvCxnSpPr>
        <xdr:cNvPr id="313" name="直線コネクタ 312">
          <a:extLst>
            <a:ext uri="{FF2B5EF4-FFF2-40B4-BE49-F238E27FC236}">
              <a16:creationId xmlns:a16="http://schemas.microsoft.com/office/drawing/2014/main" id="{3FF3AB1A-7BE8-4025-9EEB-0DDCC0AD3091}"/>
            </a:ext>
          </a:extLst>
        </xdr:cNvPr>
        <xdr:cNvCxnSpPr/>
      </xdr:nvCxnSpPr>
      <xdr:spPr>
        <a:xfrm>
          <a:off x="1008380" y="13933933"/>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textlink="">
      <xdr:nvSpPr>
        <xdr:cNvPr id="314" name="n_1aveValue【福祉施設】&#10;有形固定資産減価償却率">
          <a:extLst>
            <a:ext uri="{FF2B5EF4-FFF2-40B4-BE49-F238E27FC236}">
              <a16:creationId xmlns:a16="http://schemas.microsoft.com/office/drawing/2014/main" id="{A71C8D3E-55DB-4DAB-A4F9-D2A7031BDBD7}"/>
            </a:ext>
          </a:extLst>
        </xdr:cNvPr>
        <xdr:cNvSpPr txBox="1"/>
      </xdr:nvSpPr>
      <xdr:spPr>
        <a:xfrm>
          <a:off x="3170564" y="1336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textlink="">
      <xdr:nvSpPr>
        <xdr:cNvPr id="315" name="n_2aveValue【福祉施設】&#10;有形固定資産減価償却率">
          <a:extLst>
            <a:ext uri="{FF2B5EF4-FFF2-40B4-BE49-F238E27FC236}">
              <a16:creationId xmlns:a16="http://schemas.microsoft.com/office/drawing/2014/main" id="{0BC181E0-C844-4796-B362-946ABC5A04A7}"/>
            </a:ext>
          </a:extLst>
        </xdr:cNvPr>
        <xdr:cNvSpPr txBox="1"/>
      </xdr:nvSpPr>
      <xdr:spPr>
        <a:xfrm>
          <a:off x="23857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textlink="">
      <xdr:nvSpPr>
        <xdr:cNvPr id="316" name="n_3aveValue【福祉施設】&#10;有形固定資産減価償却率">
          <a:extLst>
            <a:ext uri="{FF2B5EF4-FFF2-40B4-BE49-F238E27FC236}">
              <a16:creationId xmlns:a16="http://schemas.microsoft.com/office/drawing/2014/main" id="{60CF7249-D0D9-485D-B8E5-CA4AD7DBC3CF}"/>
            </a:ext>
          </a:extLst>
        </xdr:cNvPr>
        <xdr:cNvSpPr txBox="1"/>
      </xdr:nvSpPr>
      <xdr:spPr>
        <a:xfrm>
          <a:off x="16110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textlink="">
      <xdr:nvSpPr>
        <xdr:cNvPr id="317" name="n_4aveValue【福祉施設】&#10;有形固定資産減価償却率">
          <a:extLst>
            <a:ext uri="{FF2B5EF4-FFF2-40B4-BE49-F238E27FC236}">
              <a16:creationId xmlns:a16="http://schemas.microsoft.com/office/drawing/2014/main" id="{C2610D70-9725-4379-8B93-3ABDF7B45611}"/>
            </a:ext>
          </a:extLst>
        </xdr:cNvPr>
        <xdr:cNvSpPr txBox="1"/>
      </xdr:nvSpPr>
      <xdr:spPr>
        <a:xfrm>
          <a:off x="8363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146321</xdr:rowOff>
    </xdr:from>
    <xdr:ext cx="405111" cy="259045"/>
    <xdr:sp textlink="">
      <xdr:nvSpPr>
        <xdr:cNvPr id="318" name="n_1mainValue【福祉施設】&#10;有形固定資産減価償却率">
          <a:extLst>
            <a:ext uri="{FF2B5EF4-FFF2-40B4-BE49-F238E27FC236}">
              <a16:creationId xmlns:a16="http://schemas.microsoft.com/office/drawing/2014/main" id="{293A1CC1-5237-4A5D-8B2D-6418AAD4CE78}"/>
            </a:ext>
          </a:extLst>
        </xdr:cNvPr>
        <xdr:cNvSpPr txBox="1"/>
      </xdr:nvSpPr>
      <xdr:spPr>
        <a:xfrm>
          <a:off x="3170564" y="140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125747</xdr:rowOff>
    </xdr:from>
    <xdr:ext cx="405111" cy="259045"/>
    <xdr:sp textlink="">
      <xdr:nvSpPr>
        <xdr:cNvPr id="319" name="n_2mainValue【福祉施設】&#10;有形固定資産減価償却率">
          <a:extLst>
            <a:ext uri="{FF2B5EF4-FFF2-40B4-BE49-F238E27FC236}">
              <a16:creationId xmlns:a16="http://schemas.microsoft.com/office/drawing/2014/main" id="{CE13D06A-899C-45ED-ABD0-B61B1B026D79}"/>
            </a:ext>
          </a:extLst>
        </xdr:cNvPr>
        <xdr:cNvSpPr txBox="1"/>
      </xdr:nvSpPr>
      <xdr:spPr>
        <a:xfrm>
          <a:off x="238570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textlink="">
      <xdr:nvSpPr>
        <xdr:cNvPr id="320" name="n_3mainValue【福祉施設】&#10;有形固定資産減価償却率">
          <a:extLst>
            <a:ext uri="{FF2B5EF4-FFF2-40B4-BE49-F238E27FC236}">
              <a16:creationId xmlns:a16="http://schemas.microsoft.com/office/drawing/2014/main" id="{EE41A558-8244-4F44-B3D8-6746EF3308A7}"/>
            </a:ext>
          </a:extLst>
        </xdr:cNvPr>
        <xdr:cNvSpPr txBox="1"/>
      </xdr:nvSpPr>
      <xdr:spPr>
        <a:xfrm>
          <a:off x="16110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61740</xdr:rowOff>
    </xdr:from>
    <xdr:ext cx="405111" cy="259045"/>
    <xdr:sp textlink="">
      <xdr:nvSpPr>
        <xdr:cNvPr id="321" name="n_4mainValue【福祉施設】&#10;有形固定資産減価償却率">
          <a:extLst>
            <a:ext uri="{FF2B5EF4-FFF2-40B4-BE49-F238E27FC236}">
              <a16:creationId xmlns:a16="http://schemas.microsoft.com/office/drawing/2014/main" id="{735D7B5D-E933-4777-BC72-3ACD3066FB5B}"/>
            </a:ext>
          </a:extLst>
        </xdr:cNvPr>
        <xdr:cNvSpPr txBox="1"/>
      </xdr:nvSpPr>
      <xdr:spPr>
        <a:xfrm>
          <a:off x="836304"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2" name="正方形/長方形 321">
          <a:extLst>
            <a:ext uri="{FF2B5EF4-FFF2-40B4-BE49-F238E27FC236}">
              <a16:creationId xmlns:a16="http://schemas.microsoft.com/office/drawing/2014/main" id="{220FF313-A564-4F95-BE4E-D94AFDF40BC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3" name="正方形/長方形 322">
          <a:extLst>
            <a:ext uri="{FF2B5EF4-FFF2-40B4-BE49-F238E27FC236}">
              <a16:creationId xmlns:a16="http://schemas.microsoft.com/office/drawing/2014/main" id="{84AABE7F-A531-486D-812F-912CDDFDE9F9}"/>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4" name="正方形/長方形 323">
          <a:extLst>
            <a:ext uri="{FF2B5EF4-FFF2-40B4-BE49-F238E27FC236}">
              <a16:creationId xmlns:a16="http://schemas.microsoft.com/office/drawing/2014/main" id="{317CA109-C2B6-48AE-86A2-1A13E61F5FD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5" name="正方形/長方形 324">
          <a:extLst>
            <a:ext uri="{FF2B5EF4-FFF2-40B4-BE49-F238E27FC236}">
              <a16:creationId xmlns:a16="http://schemas.microsoft.com/office/drawing/2014/main" id="{C668E5C6-C9B0-4363-BAE7-5FAFFBC6196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6" name="正方形/長方形 325">
          <a:extLst>
            <a:ext uri="{FF2B5EF4-FFF2-40B4-BE49-F238E27FC236}">
              <a16:creationId xmlns:a16="http://schemas.microsoft.com/office/drawing/2014/main" id="{397785AB-E2E7-4888-9765-7868C0BB69D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7" name="正方形/長方形 326">
          <a:extLst>
            <a:ext uri="{FF2B5EF4-FFF2-40B4-BE49-F238E27FC236}">
              <a16:creationId xmlns:a16="http://schemas.microsoft.com/office/drawing/2014/main" id="{9E131643-D6A7-4DE7-92AA-D7B890D60F8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8" name="正方形/長方形 327">
          <a:extLst>
            <a:ext uri="{FF2B5EF4-FFF2-40B4-BE49-F238E27FC236}">
              <a16:creationId xmlns:a16="http://schemas.microsoft.com/office/drawing/2014/main" id="{B0433B41-6CAB-40D3-9D65-02F43D470B6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9" name="正方形/長方形 328">
          <a:extLst>
            <a:ext uri="{FF2B5EF4-FFF2-40B4-BE49-F238E27FC236}">
              <a16:creationId xmlns:a16="http://schemas.microsoft.com/office/drawing/2014/main" id="{60E2B127-B81C-42D6-AA48-ED88428E415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30" name="テキスト ボックス 329">
          <a:extLst>
            <a:ext uri="{FF2B5EF4-FFF2-40B4-BE49-F238E27FC236}">
              <a16:creationId xmlns:a16="http://schemas.microsoft.com/office/drawing/2014/main" id="{B8143538-FEDF-4975-9FBD-2F23B38E786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446491F-062A-4AF6-B413-81E7CCF0CEC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68A3EB3-E871-4561-86BD-B504B663133C}"/>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33" name="テキスト ボックス 332">
          <a:extLst>
            <a:ext uri="{FF2B5EF4-FFF2-40B4-BE49-F238E27FC236}">
              <a16:creationId xmlns:a16="http://schemas.microsoft.com/office/drawing/2014/main" id="{C811CD6E-0B6D-4AB2-8409-B5832FD6041C}"/>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CA83D238-45A5-4246-A0C1-178EEB57C46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35" name="テキスト ボックス 334">
          <a:extLst>
            <a:ext uri="{FF2B5EF4-FFF2-40B4-BE49-F238E27FC236}">
              <a16:creationId xmlns:a16="http://schemas.microsoft.com/office/drawing/2014/main" id="{10438FA0-0CA5-435A-8965-FDA9F4CE55A5}"/>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9AD2D56E-47E4-47D0-83D9-2B35478A7E22}"/>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7" name="テキスト ボックス 336">
          <a:extLst>
            <a:ext uri="{FF2B5EF4-FFF2-40B4-BE49-F238E27FC236}">
              <a16:creationId xmlns:a16="http://schemas.microsoft.com/office/drawing/2014/main" id="{3FFD7E5E-8802-42B5-AD42-0231F814797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5398FE43-B359-400D-9E8B-A3203B0239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39" name="テキスト ボックス 338">
          <a:extLst>
            <a:ext uri="{FF2B5EF4-FFF2-40B4-BE49-F238E27FC236}">
              <a16:creationId xmlns:a16="http://schemas.microsoft.com/office/drawing/2014/main" id="{37ACDC27-6E16-4E7F-BBE3-A3ADE57E14E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CF900A5-E2DE-462C-80E1-E8F45137F835}"/>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41" name="テキスト ボックス 340">
          <a:extLst>
            <a:ext uri="{FF2B5EF4-FFF2-40B4-BE49-F238E27FC236}">
              <a16:creationId xmlns:a16="http://schemas.microsoft.com/office/drawing/2014/main" id="{8A90F761-7DBF-4C36-8C5D-CB3988AAF02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5CF1C79-BCC2-40F2-9A68-083993E2828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43" name="テキスト ボックス 342">
          <a:extLst>
            <a:ext uri="{FF2B5EF4-FFF2-40B4-BE49-F238E27FC236}">
              <a16:creationId xmlns:a16="http://schemas.microsoft.com/office/drawing/2014/main" id="{8E730197-AAEC-47C8-BAE8-DDBA2279275F}"/>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2328318-DA5E-4354-BB16-66A386215B2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45" name="テキスト ボックス 344">
          <a:extLst>
            <a:ext uri="{FF2B5EF4-FFF2-40B4-BE49-F238E27FC236}">
              <a16:creationId xmlns:a16="http://schemas.microsoft.com/office/drawing/2014/main" id="{492B2AE8-D336-49B8-B0C5-86F76C88DDC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6" name="【福祉施設】&#10;一人当たり面積グラフ枠">
          <a:extLst>
            <a:ext uri="{FF2B5EF4-FFF2-40B4-BE49-F238E27FC236}">
              <a16:creationId xmlns:a16="http://schemas.microsoft.com/office/drawing/2014/main" id="{19D5C0C6-F97D-4926-A04F-5B8DD06D9BB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A7C2E954-1791-4763-9120-482B1064B11C}"/>
            </a:ext>
          </a:extLst>
        </xdr:cNvPr>
        <xdr:cNvCxnSpPr/>
      </xdr:nvCxnSpPr>
      <xdr:spPr>
        <a:xfrm flipV="1">
          <a:off x="9219565" y="13092249"/>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textlink="">
      <xdr:nvSpPr>
        <xdr:cNvPr id="348" name="【福祉施設】&#10;一人当たり面積最小値テキスト">
          <a:extLst>
            <a:ext uri="{FF2B5EF4-FFF2-40B4-BE49-F238E27FC236}">
              <a16:creationId xmlns:a16="http://schemas.microsoft.com/office/drawing/2014/main" id="{7B492BCF-AFD1-4225-A2A9-9965EA8F0E6E}"/>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AB122508-8775-4AF3-9E02-CB19F85D7609}"/>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textlink="">
      <xdr:nvSpPr>
        <xdr:cNvPr id="350" name="【福祉施設】&#10;一人当たり面積最大値テキスト">
          <a:extLst>
            <a:ext uri="{FF2B5EF4-FFF2-40B4-BE49-F238E27FC236}">
              <a16:creationId xmlns:a16="http://schemas.microsoft.com/office/drawing/2014/main" id="{20FE709B-C6AD-4A25-8A74-69A112596C6E}"/>
            </a:ext>
          </a:extLst>
        </xdr:cNvPr>
        <xdr:cNvSpPr txBox="1"/>
      </xdr:nvSpPr>
      <xdr:spPr>
        <a:xfrm>
          <a:off x="9258300" y="1287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9A783AF9-CCB4-4A3A-A819-2662ACC4835B}"/>
            </a:ext>
          </a:extLst>
        </xdr:cNvPr>
        <xdr:cNvCxnSpPr/>
      </xdr:nvCxnSpPr>
      <xdr:spPr>
        <a:xfrm>
          <a:off x="9154160" y="13092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textlink="">
      <xdr:nvSpPr>
        <xdr:cNvPr id="352" name="【福祉施設】&#10;一人当たり面積平均値テキスト">
          <a:extLst>
            <a:ext uri="{FF2B5EF4-FFF2-40B4-BE49-F238E27FC236}">
              <a16:creationId xmlns:a16="http://schemas.microsoft.com/office/drawing/2014/main" id="{189F51A7-713E-4BD8-AA27-CAB6734AC342}"/>
            </a:ext>
          </a:extLst>
        </xdr:cNvPr>
        <xdr:cNvSpPr txBox="1"/>
      </xdr:nvSpPr>
      <xdr:spPr>
        <a:xfrm>
          <a:off x="9258300" y="14229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textlink="">
      <xdr:nvSpPr>
        <xdr:cNvPr id="353" name="フローチャート: 判断 352">
          <a:extLst>
            <a:ext uri="{FF2B5EF4-FFF2-40B4-BE49-F238E27FC236}">
              <a16:creationId xmlns:a16="http://schemas.microsoft.com/office/drawing/2014/main" id="{4566AD46-6B17-4D77-9976-FEFF80660426}"/>
            </a:ext>
          </a:extLst>
        </xdr:cNvPr>
        <xdr:cNvSpPr/>
      </xdr:nvSpPr>
      <xdr:spPr>
        <a:xfrm>
          <a:off x="9192260" y="143744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textlink="">
      <xdr:nvSpPr>
        <xdr:cNvPr id="354" name="フローチャート: 判断 353">
          <a:extLst>
            <a:ext uri="{FF2B5EF4-FFF2-40B4-BE49-F238E27FC236}">
              <a16:creationId xmlns:a16="http://schemas.microsoft.com/office/drawing/2014/main" id="{947DD517-C336-4DAE-8EFD-90E5086E8F73}"/>
            </a:ext>
          </a:extLst>
        </xdr:cNvPr>
        <xdr:cNvSpPr/>
      </xdr:nvSpPr>
      <xdr:spPr>
        <a:xfrm>
          <a:off x="844550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textlink="">
      <xdr:nvSpPr>
        <xdr:cNvPr id="355" name="フローチャート: 判断 354">
          <a:extLst>
            <a:ext uri="{FF2B5EF4-FFF2-40B4-BE49-F238E27FC236}">
              <a16:creationId xmlns:a16="http://schemas.microsoft.com/office/drawing/2014/main" id="{743DF915-A08B-421B-9E57-D49DD841C130}"/>
            </a:ext>
          </a:extLst>
        </xdr:cNvPr>
        <xdr:cNvSpPr/>
      </xdr:nvSpPr>
      <xdr:spPr>
        <a:xfrm>
          <a:off x="7670800" y="14380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textlink="">
      <xdr:nvSpPr>
        <xdr:cNvPr id="356" name="フローチャート: 判断 355">
          <a:extLst>
            <a:ext uri="{FF2B5EF4-FFF2-40B4-BE49-F238E27FC236}">
              <a16:creationId xmlns:a16="http://schemas.microsoft.com/office/drawing/2014/main" id="{6D27C842-DE18-493A-92BD-9FB5FC38D767}"/>
            </a:ext>
          </a:extLst>
        </xdr:cNvPr>
        <xdr:cNvSpPr/>
      </xdr:nvSpPr>
      <xdr:spPr>
        <a:xfrm>
          <a:off x="6873240" y="14416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textlink="">
      <xdr:nvSpPr>
        <xdr:cNvPr id="357" name="フローチャート: 判断 356">
          <a:extLst>
            <a:ext uri="{FF2B5EF4-FFF2-40B4-BE49-F238E27FC236}">
              <a16:creationId xmlns:a16="http://schemas.microsoft.com/office/drawing/2014/main" id="{E273C122-7809-4FF2-85E2-E601E3F42DD1}"/>
            </a:ext>
          </a:extLst>
        </xdr:cNvPr>
        <xdr:cNvSpPr/>
      </xdr:nvSpPr>
      <xdr:spPr>
        <a:xfrm>
          <a:off x="60985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8" name="テキスト ボックス 357">
          <a:extLst>
            <a:ext uri="{FF2B5EF4-FFF2-40B4-BE49-F238E27FC236}">
              <a16:creationId xmlns:a16="http://schemas.microsoft.com/office/drawing/2014/main" id="{A8B42CBC-4B03-4350-8380-74A3D857229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9" name="テキスト ボックス 358">
          <a:extLst>
            <a:ext uri="{FF2B5EF4-FFF2-40B4-BE49-F238E27FC236}">
              <a16:creationId xmlns:a16="http://schemas.microsoft.com/office/drawing/2014/main" id="{6FF78AA7-A788-4842-B5D6-5992EBD6EEF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60" name="テキスト ボックス 359">
          <a:extLst>
            <a:ext uri="{FF2B5EF4-FFF2-40B4-BE49-F238E27FC236}">
              <a16:creationId xmlns:a16="http://schemas.microsoft.com/office/drawing/2014/main" id="{CDA1E75E-EE61-497B-AC54-76BEAC3FABED}"/>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61" name="テキスト ボックス 360">
          <a:extLst>
            <a:ext uri="{FF2B5EF4-FFF2-40B4-BE49-F238E27FC236}">
              <a16:creationId xmlns:a16="http://schemas.microsoft.com/office/drawing/2014/main" id="{5FEF6A93-46DB-45C5-9E3E-50D6A191DEA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62" name="テキスト ボックス 361">
          <a:extLst>
            <a:ext uri="{FF2B5EF4-FFF2-40B4-BE49-F238E27FC236}">
              <a16:creationId xmlns:a16="http://schemas.microsoft.com/office/drawing/2014/main" id="{D74ED528-8795-442B-96A5-7D1547D41E9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65677</xdr:rowOff>
    </xdr:from>
    <xdr:to>
      <xdr:col>55</xdr:col>
      <xdr:colOff>50800</xdr:colOff>
      <xdr:row>86</xdr:row>
      <xdr:rowOff>167277</xdr:rowOff>
    </xdr:to>
    <xdr:sp textlink="">
      <xdr:nvSpPr>
        <xdr:cNvPr id="363" name="楕円 362">
          <a:extLst>
            <a:ext uri="{FF2B5EF4-FFF2-40B4-BE49-F238E27FC236}">
              <a16:creationId xmlns:a16="http://schemas.microsoft.com/office/drawing/2014/main" id="{AF615FB3-76B3-4153-AB18-E622ABB99631}"/>
            </a:ext>
          </a:extLst>
        </xdr:cNvPr>
        <xdr:cNvSpPr/>
      </xdr:nvSpPr>
      <xdr:spPr>
        <a:xfrm>
          <a:off x="9192260" y="144827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152054</xdr:rowOff>
    </xdr:from>
    <xdr:ext cx="469744" cy="259045"/>
    <xdr:sp textlink="">
      <xdr:nvSpPr>
        <xdr:cNvPr id="364" name="【福祉施設】&#10;一人当たり面積該当値テキスト">
          <a:extLst>
            <a:ext uri="{FF2B5EF4-FFF2-40B4-BE49-F238E27FC236}">
              <a16:creationId xmlns:a16="http://schemas.microsoft.com/office/drawing/2014/main" id="{A7994B98-7240-4649-881B-C52B934797E0}"/>
            </a:ext>
          </a:extLst>
        </xdr:cNvPr>
        <xdr:cNvSpPr txBox="1"/>
      </xdr:nvSpPr>
      <xdr:spPr>
        <a:xfrm>
          <a:off x="9258300" y="1440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66766</xdr:rowOff>
    </xdr:from>
    <xdr:to>
      <xdr:col>50</xdr:col>
      <xdr:colOff>165100</xdr:colOff>
      <xdr:row>86</xdr:row>
      <xdr:rowOff>168366</xdr:rowOff>
    </xdr:to>
    <xdr:sp textlink="">
      <xdr:nvSpPr>
        <xdr:cNvPr id="365" name="楕円 364">
          <a:extLst>
            <a:ext uri="{FF2B5EF4-FFF2-40B4-BE49-F238E27FC236}">
              <a16:creationId xmlns:a16="http://schemas.microsoft.com/office/drawing/2014/main" id="{9594DEF3-827D-4FC0-B09C-1B8C993C3595}"/>
            </a:ext>
          </a:extLst>
        </xdr:cNvPr>
        <xdr:cNvSpPr/>
      </xdr:nvSpPr>
      <xdr:spPr>
        <a:xfrm>
          <a:off x="8445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116477</xdr:rowOff>
    </xdr:from>
    <xdr:to>
      <xdr:col>55</xdr:col>
      <xdr:colOff>0</xdr:colOff>
      <xdr:row>86</xdr:row>
      <xdr:rowOff>117566</xdr:rowOff>
    </xdr:to>
    <xdr:cxnSp macro="">
      <xdr:nvCxnSpPr>
        <xdr:cNvPr id="366" name="直線コネクタ 365">
          <a:extLst>
            <a:ext uri="{FF2B5EF4-FFF2-40B4-BE49-F238E27FC236}">
              <a16:creationId xmlns:a16="http://schemas.microsoft.com/office/drawing/2014/main" id="{4B459A86-E6C7-4C1B-B6CA-D7CE0FD5D2C0}"/>
            </a:ext>
          </a:extLst>
        </xdr:cNvPr>
        <xdr:cNvCxnSpPr/>
      </xdr:nvCxnSpPr>
      <xdr:spPr>
        <a:xfrm flipV="1">
          <a:off x="8496300" y="14533517"/>
          <a:ext cx="7239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67855</xdr:rowOff>
    </xdr:from>
    <xdr:to>
      <xdr:col>46</xdr:col>
      <xdr:colOff>38100</xdr:colOff>
      <xdr:row>86</xdr:row>
      <xdr:rowOff>169455</xdr:rowOff>
    </xdr:to>
    <xdr:sp textlink="">
      <xdr:nvSpPr>
        <xdr:cNvPr id="367" name="楕円 366">
          <a:extLst>
            <a:ext uri="{FF2B5EF4-FFF2-40B4-BE49-F238E27FC236}">
              <a16:creationId xmlns:a16="http://schemas.microsoft.com/office/drawing/2014/main" id="{81954C3C-621B-45D0-8837-3AF2A1D55677}"/>
            </a:ext>
          </a:extLst>
        </xdr:cNvPr>
        <xdr:cNvSpPr/>
      </xdr:nvSpPr>
      <xdr:spPr>
        <a:xfrm>
          <a:off x="7670800" y="144848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117566</xdr:rowOff>
    </xdr:from>
    <xdr:to>
      <xdr:col>50</xdr:col>
      <xdr:colOff>114300</xdr:colOff>
      <xdr:row>86</xdr:row>
      <xdr:rowOff>118655</xdr:rowOff>
    </xdr:to>
    <xdr:cxnSp macro="">
      <xdr:nvCxnSpPr>
        <xdr:cNvPr id="368" name="直線コネクタ 367">
          <a:extLst>
            <a:ext uri="{FF2B5EF4-FFF2-40B4-BE49-F238E27FC236}">
              <a16:creationId xmlns:a16="http://schemas.microsoft.com/office/drawing/2014/main" id="{044A99A4-1704-4061-A176-FCA492F38E37}"/>
            </a:ext>
          </a:extLst>
        </xdr:cNvPr>
        <xdr:cNvCxnSpPr/>
      </xdr:nvCxnSpPr>
      <xdr:spPr>
        <a:xfrm flipV="1">
          <a:off x="7713980" y="14534606"/>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68943</xdr:rowOff>
    </xdr:from>
    <xdr:to>
      <xdr:col>41</xdr:col>
      <xdr:colOff>101600</xdr:colOff>
      <xdr:row>86</xdr:row>
      <xdr:rowOff>170543</xdr:rowOff>
    </xdr:to>
    <xdr:sp textlink="">
      <xdr:nvSpPr>
        <xdr:cNvPr id="369" name="楕円 368">
          <a:extLst>
            <a:ext uri="{FF2B5EF4-FFF2-40B4-BE49-F238E27FC236}">
              <a16:creationId xmlns:a16="http://schemas.microsoft.com/office/drawing/2014/main" id="{E80A33DA-5452-4A67-8ABD-E66440D52EC4}"/>
            </a:ext>
          </a:extLst>
        </xdr:cNvPr>
        <xdr:cNvSpPr/>
      </xdr:nvSpPr>
      <xdr:spPr>
        <a:xfrm>
          <a:off x="6873240" y="1448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118655</xdr:rowOff>
    </xdr:from>
    <xdr:to>
      <xdr:col>45</xdr:col>
      <xdr:colOff>177800</xdr:colOff>
      <xdr:row>86</xdr:row>
      <xdr:rowOff>119743</xdr:rowOff>
    </xdr:to>
    <xdr:cxnSp macro="">
      <xdr:nvCxnSpPr>
        <xdr:cNvPr id="370" name="直線コネクタ 369">
          <a:extLst>
            <a:ext uri="{FF2B5EF4-FFF2-40B4-BE49-F238E27FC236}">
              <a16:creationId xmlns:a16="http://schemas.microsoft.com/office/drawing/2014/main" id="{DBC4CFA7-3ADC-4195-8740-120C90217BB2}"/>
            </a:ext>
          </a:extLst>
        </xdr:cNvPr>
        <xdr:cNvCxnSpPr/>
      </xdr:nvCxnSpPr>
      <xdr:spPr>
        <a:xfrm flipV="1">
          <a:off x="6924040" y="14535695"/>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70031</xdr:rowOff>
    </xdr:from>
    <xdr:to>
      <xdr:col>36</xdr:col>
      <xdr:colOff>165100</xdr:colOff>
      <xdr:row>87</xdr:row>
      <xdr:rowOff>181</xdr:rowOff>
    </xdr:to>
    <xdr:sp textlink="">
      <xdr:nvSpPr>
        <xdr:cNvPr id="371" name="楕円 370">
          <a:extLst>
            <a:ext uri="{FF2B5EF4-FFF2-40B4-BE49-F238E27FC236}">
              <a16:creationId xmlns:a16="http://schemas.microsoft.com/office/drawing/2014/main" id="{68876C3A-8AEE-4663-B0B0-18AB7D28E86A}"/>
            </a:ext>
          </a:extLst>
        </xdr:cNvPr>
        <xdr:cNvSpPr/>
      </xdr:nvSpPr>
      <xdr:spPr>
        <a:xfrm>
          <a:off x="6098540" y="14487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119743</xdr:rowOff>
    </xdr:from>
    <xdr:to>
      <xdr:col>41</xdr:col>
      <xdr:colOff>50800</xdr:colOff>
      <xdr:row>86</xdr:row>
      <xdr:rowOff>120831</xdr:rowOff>
    </xdr:to>
    <xdr:cxnSp macro="">
      <xdr:nvCxnSpPr>
        <xdr:cNvPr id="372" name="直線コネクタ 371">
          <a:extLst>
            <a:ext uri="{FF2B5EF4-FFF2-40B4-BE49-F238E27FC236}">
              <a16:creationId xmlns:a16="http://schemas.microsoft.com/office/drawing/2014/main" id="{E0583D93-8680-4C21-8AE7-36EE18850370}"/>
            </a:ext>
          </a:extLst>
        </xdr:cNvPr>
        <xdr:cNvCxnSpPr/>
      </xdr:nvCxnSpPr>
      <xdr:spPr>
        <a:xfrm flipV="1">
          <a:off x="6149340" y="14536783"/>
          <a:ext cx="7747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textlink="">
      <xdr:nvSpPr>
        <xdr:cNvPr id="373" name="n_1aveValue【福祉施設】&#10;一人当たり面積">
          <a:extLst>
            <a:ext uri="{FF2B5EF4-FFF2-40B4-BE49-F238E27FC236}">
              <a16:creationId xmlns:a16="http://schemas.microsoft.com/office/drawing/2014/main" id="{386529EC-9997-44A3-AD72-3F2B5752A747}"/>
            </a:ext>
          </a:extLst>
        </xdr:cNvPr>
        <xdr:cNvSpPr txBox="1"/>
      </xdr:nvSpPr>
      <xdr:spPr>
        <a:xfrm>
          <a:off x="827158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textlink="">
      <xdr:nvSpPr>
        <xdr:cNvPr id="374" name="n_2aveValue【福祉施設】&#10;一人当たり面積">
          <a:extLst>
            <a:ext uri="{FF2B5EF4-FFF2-40B4-BE49-F238E27FC236}">
              <a16:creationId xmlns:a16="http://schemas.microsoft.com/office/drawing/2014/main" id="{76A1B352-CAB7-4EF9-B5DA-30B42601DD54}"/>
            </a:ext>
          </a:extLst>
        </xdr:cNvPr>
        <xdr:cNvSpPr txBox="1"/>
      </xdr:nvSpPr>
      <xdr:spPr>
        <a:xfrm>
          <a:off x="7509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114135</xdr:rowOff>
    </xdr:from>
    <xdr:ext cx="469744" cy="259045"/>
    <xdr:sp textlink="">
      <xdr:nvSpPr>
        <xdr:cNvPr id="375" name="n_3aveValue【福祉施設】&#10;一人当たり面積">
          <a:extLst>
            <a:ext uri="{FF2B5EF4-FFF2-40B4-BE49-F238E27FC236}">
              <a16:creationId xmlns:a16="http://schemas.microsoft.com/office/drawing/2014/main" id="{D63F1D57-1A21-45AF-820E-68107F28D4EA}"/>
            </a:ext>
          </a:extLst>
        </xdr:cNvPr>
        <xdr:cNvSpPr txBox="1"/>
      </xdr:nvSpPr>
      <xdr:spPr>
        <a:xfrm>
          <a:off x="671202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129376</xdr:rowOff>
    </xdr:from>
    <xdr:ext cx="469744" cy="259045"/>
    <xdr:sp textlink="">
      <xdr:nvSpPr>
        <xdr:cNvPr id="376" name="n_4aveValue【福祉施設】&#10;一人当たり面積">
          <a:extLst>
            <a:ext uri="{FF2B5EF4-FFF2-40B4-BE49-F238E27FC236}">
              <a16:creationId xmlns:a16="http://schemas.microsoft.com/office/drawing/2014/main" id="{1C0D84C7-ADF0-4F58-B343-4FCFDA9F0B53}"/>
            </a:ext>
          </a:extLst>
        </xdr:cNvPr>
        <xdr:cNvSpPr txBox="1"/>
      </xdr:nvSpPr>
      <xdr:spPr>
        <a:xfrm>
          <a:off x="59373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159493</xdr:rowOff>
    </xdr:from>
    <xdr:ext cx="469744" cy="259045"/>
    <xdr:sp textlink="">
      <xdr:nvSpPr>
        <xdr:cNvPr id="377" name="n_1mainValue【福祉施設】&#10;一人当たり面積">
          <a:extLst>
            <a:ext uri="{FF2B5EF4-FFF2-40B4-BE49-F238E27FC236}">
              <a16:creationId xmlns:a16="http://schemas.microsoft.com/office/drawing/2014/main" id="{55975C21-CE6E-417A-8401-8BC77F8D016E}"/>
            </a:ext>
          </a:extLst>
        </xdr:cNvPr>
        <xdr:cNvSpPr txBox="1"/>
      </xdr:nvSpPr>
      <xdr:spPr>
        <a:xfrm>
          <a:off x="827158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160582</xdr:rowOff>
    </xdr:from>
    <xdr:ext cx="469744" cy="259045"/>
    <xdr:sp textlink="">
      <xdr:nvSpPr>
        <xdr:cNvPr id="378" name="n_2mainValue【福祉施設】&#10;一人当たり面積">
          <a:extLst>
            <a:ext uri="{FF2B5EF4-FFF2-40B4-BE49-F238E27FC236}">
              <a16:creationId xmlns:a16="http://schemas.microsoft.com/office/drawing/2014/main" id="{84820BE9-2F4A-4346-AF6E-910D8EE840EC}"/>
            </a:ext>
          </a:extLst>
        </xdr:cNvPr>
        <xdr:cNvSpPr txBox="1"/>
      </xdr:nvSpPr>
      <xdr:spPr>
        <a:xfrm>
          <a:off x="7509587" y="1457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161670</xdr:rowOff>
    </xdr:from>
    <xdr:ext cx="469744" cy="259045"/>
    <xdr:sp textlink="">
      <xdr:nvSpPr>
        <xdr:cNvPr id="379" name="n_3mainValue【福祉施設】&#10;一人当たり面積">
          <a:extLst>
            <a:ext uri="{FF2B5EF4-FFF2-40B4-BE49-F238E27FC236}">
              <a16:creationId xmlns:a16="http://schemas.microsoft.com/office/drawing/2014/main" id="{132B1E8B-043B-4A41-A8C0-9D807C9924E5}"/>
            </a:ext>
          </a:extLst>
        </xdr:cNvPr>
        <xdr:cNvSpPr txBox="1"/>
      </xdr:nvSpPr>
      <xdr:spPr>
        <a:xfrm>
          <a:off x="6712027" y="145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162758</xdr:rowOff>
    </xdr:from>
    <xdr:ext cx="469744" cy="259045"/>
    <xdr:sp textlink="">
      <xdr:nvSpPr>
        <xdr:cNvPr id="380" name="n_4mainValue【福祉施設】&#10;一人当たり面積">
          <a:extLst>
            <a:ext uri="{FF2B5EF4-FFF2-40B4-BE49-F238E27FC236}">
              <a16:creationId xmlns:a16="http://schemas.microsoft.com/office/drawing/2014/main" id="{708C3427-BBB8-48C8-8DEB-8F71245F7378}"/>
            </a:ext>
          </a:extLst>
        </xdr:cNvPr>
        <xdr:cNvSpPr txBox="1"/>
      </xdr:nvSpPr>
      <xdr:spPr>
        <a:xfrm>
          <a:off x="59373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81" name="正方形/長方形 380">
          <a:extLst>
            <a:ext uri="{FF2B5EF4-FFF2-40B4-BE49-F238E27FC236}">
              <a16:creationId xmlns:a16="http://schemas.microsoft.com/office/drawing/2014/main" id="{75EAA1A0-466A-44FB-A58E-56D50A6D2D7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82" name="正方形/長方形 381">
          <a:extLst>
            <a:ext uri="{FF2B5EF4-FFF2-40B4-BE49-F238E27FC236}">
              <a16:creationId xmlns:a16="http://schemas.microsoft.com/office/drawing/2014/main" id="{CDC5CDEB-4F65-441E-A315-8D726910194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83" name="正方形/長方形 382">
          <a:extLst>
            <a:ext uri="{FF2B5EF4-FFF2-40B4-BE49-F238E27FC236}">
              <a16:creationId xmlns:a16="http://schemas.microsoft.com/office/drawing/2014/main" id="{4CCFD5A3-4D80-413A-982B-803F6F0B25E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84" name="正方形/長方形 383">
          <a:extLst>
            <a:ext uri="{FF2B5EF4-FFF2-40B4-BE49-F238E27FC236}">
              <a16:creationId xmlns:a16="http://schemas.microsoft.com/office/drawing/2014/main" id="{591B499D-4DC6-4580-8818-CF86F6F6D5F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85" name="正方形/長方形 384">
          <a:extLst>
            <a:ext uri="{FF2B5EF4-FFF2-40B4-BE49-F238E27FC236}">
              <a16:creationId xmlns:a16="http://schemas.microsoft.com/office/drawing/2014/main" id="{6E7CF18E-EE54-4A7A-B025-FE832D6121B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6" name="正方形/長方形 385">
          <a:extLst>
            <a:ext uri="{FF2B5EF4-FFF2-40B4-BE49-F238E27FC236}">
              <a16:creationId xmlns:a16="http://schemas.microsoft.com/office/drawing/2014/main" id="{02A7C81A-D4BC-46EF-88F2-75586D1AF6C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7" name="正方形/長方形 386">
          <a:extLst>
            <a:ext uri="{FF2B5EF4-FFF2-40B4-BE49-F238E27FC236}">
              <a16:creationId xmlns:a16="http://schemas.microsoft.com/office/drawing/2014/main" id="{A79FB083-187A-4D4D-A323-7D85E51329A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8" name="正方形/長方形 387">
          <a:extLst>
            <a:ext uri="{FF2B5EF4-FFF2-40B4-BE49-F238E27FC236}">
              <a16:creationId xmlns:a16="http://schemas.microsoft.com/office/drawing/2014/main" id="{EFFD4B33-847C-4817-B06F-025D6D9E2447}"/>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9" name="テキスト ボックス 388">
          <a:extLst>
            <a:ext uri="{FF2B5EF4-FFF2-40B4-BE49-F238E27FC236}">
              <a16:creationId xmlns:a16="http://schemas.microsoft.com/office/drawing/2014/main" id="{A66EC877-B773-4734-8940-833EFC8E4061}"/>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1A260B66-519F-488F-9C99-1C155355AE8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91" name="テキスト ボックス 390">
          <a:extLst>
            <a:ext uri="{FF2B5EF4-FFF2-40B4-BE49-F238E27FC236}">
              <a16:creationId xmlns:a16="http://schemas.microsoft.com/office/drawing/2014/main" id="{2EC4D970-4535-4C46-9C27-F2D590739EF9}"/>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181A0C01-83DA-40B6-9769-D3E5D8F3829D}"/>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textlink="">
      <xdr:nvSpPr>
        <xdr:cNvPr id="393" name="テキスト ボックス 392">
          <a:extLst>
            <a:ext uri="{FF2B5EF4-FFF2-40B4-BE49-F238E27FC236}">
              <a16:creationId xmlns:a16="http://schemas.microsoft.com/office/drawing/2014/main" id="{DA5992FB-7722-48ED-99A4-D8EB56FCCDC4}"/>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86E32FB7-4C35-45A3-B66C-B34104671B2E}"/>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textlink="">
      <xdr:nvSpPr>
        <xdr:cNvPr id="395" name="テキスト ボックス 394">
          <a:extLst>
            <a:ext uri="{FF2B5EF4-FFF2-40B4-BE49-F238E27FC236}">
              <a16:creationId xmlns:a16="http://schemas.microsoft.com/office/drawing/2014/main" id="{E45BF01E-43F4-48D3-8ABD-DF7B54C7F4A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801DE95D-B23F-4C00-A3B7-1F1396745CDE}"/>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textlink="">
      <xdr:nvSpPr>
        <xdr:cNvPr id="397" name="テキスト ボックス 396">
          <a:extLst>
            <a:ext uri="{FF2B5EF4-FFF2-40B4-BE49-F238E27FC236}">
              <a16:creationId xmlns:a16="http://schemas.microsoft.com/office/drawing/2014/main" id="{CC6DE41F-52BD-495F-863A-EBD38720D1A9}"/>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F71E944-670B-4AA4-8075-A13546DBDED7}"/>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textlink="">
      <xdr:nvSpPr>
        <xdr:cNvPr id="399" name="テキスト ボックス 398">
          <a:extLst>
            <a:ext uri="{FF2B5EF4-FFF2-40B4-BE49-F238E27FC236}">
              <a16:creationId xmlns:a16="http://schemas.microsoft.com/office/drawing/2014/main" id="{0A6DDCE1-0BA5-4C37-8D65-0BBACAC0C61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89ADEE00-D2CD-414F-91FC-EAB5C3269667}"/>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textlink="">
      <xdr:nvSpPr>
        <xdr:cNvPr id="401" name="テキスト ボックス 400">
          <a:extLst>
            <a:ext uri="{FF2B5EF4-FFF2-40B4-BE49-F238E27FC236}">
              <a16:creationId xmlns:a16="http://schemas.microsoft.com/office/drawing/2014/main" id="{76718C70-C076-4803-83FB-79D7CA915CFA}"/>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E5EF6C37-F776-4F56-B834-EB70F2748338}"/>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textlink="">
      <xdr:nvSpPr>
        <xdr:cNvPr id="403" name="テキスト ボックス 402">
          <a:extLst>
            <a:ext uri="{FF2B5EF4-FFF2-40B4-BE49-F238E27FC236}">
              <a16:creationId xmlns:a16="http://schemas.microsoft.com/office/drawing/2014/main" id="{1EB3AAC4-8A7E-4A9E-B53F-65A8FCA9923A}"/>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394E6BF9-D47B-408B-8D3B-6BF28068575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textlink="">
      <xdr:nvSpPr>
        <xdr:cNvPr id="405" name="【市民会館】&#10;有形固定資産減価償却率グラフ枠">
          <a:extLst>
            <a:ext uri="{FF2B5EF4-FFF2-40B4-BE49-F238E27FC236}">
              <a16:creationId xmlns:a16="http://schemas.microsoft.com/office/drawing/2014/main" id="{39F62E99-AFA2-4B3B-8B91-6DFAAAB46CF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AC9A7411-5EBF-4AC0-9AB0-7B5A817A9B1B}"/>
            </a:ext>
          </a:extLst>
        </xdr:cNvPr>
        <xdr:cNvCxnSpPr/>
      </xdr:nvCxnSpPr>
      <xdr:spPr>
        <a:xfrm flipV="1">
          <a:off x="4086225" y="1689245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textlink="">
      <xdr:nvSpPr>
        <xdr:cNvPr id="407" name="【市民会館】&#10;有形固定資産減価償却率最小値テキスト">
          <a:extLst>
            <a:ext uri="{FF2B5EF4-FFF2-40B4-BE49-F238E27FC236}">
              <a16:creationId xmlns:a16="http://schemas.microsoft.com/office/drawing/2014/main" id="{BE0458A5-F112-4E54-B9D8-C277705F7ACD}"/>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132612E9-1297-4DA9-BE2E-6656E732BD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textlink="">
      <xdr:nvSpPr>
        <xdr:cNvPr id="409" name="【市民会館】&#10;有形固定資産減価償却率最大値テキスト">
          <a:extLst>
            <a:ext uri="{FF2B5EF4-FFF2-40B4-BE49-F238E27FC236}">
              <a16:creationId xmlns:a16="http://schemas.microsoft.com/office/drawing/2014/main" id="{1ED0C68E-C557-4208-968A-BC154BC49E60}"/>
            </a:ext>
          </a:extLst>
        </xdr:cNvPr>
        <xdr:cNvSpPr txBox="1"/>
      </xdr:nvSpPr>
      <xdr:spPr>
        <a:xfrm>
          <a:off x="4124960" y="1667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592807F4-0DE0-4154-A0AC-4790288872F0}"/>
            </a:ext>
          </a:extLst>
        </xdr:cNvPr>
        <xdr:cNvCxnSpPr/>
      </xdr:nvCxnSpPr>
      <xdr:spPr>
        <a:xfrm>
          <a:off x="4020820" y="168924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textlink="">
      <xdr:nvSpPr>
        <xdr:cNvPr id="411" name="【市民会館】&#10;有形固定資産減価償却率平均値テキスト">
          <a:extLst>
            <a:ext uri="{FF2B5EF4-FFF2-40B4-BE49-F238E27FC236}">
              <a16:creationId xmlns:a16="http://schemas.microsoft.com/office/drawing/2014/main" id="{BC7E22CF-31A3-463F-8324-7BCB5608715A}"/>
            </a:ext>
          </a:extLst>
        </xdr:cNvPr>
        <xdr:cNvSpPr txBox="1"/>
      </xdr:nvSpPr>
      <xdr:spPr>
        <a:xfrm>
          <a:off x="412496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textlink="">
      <xdr:nvSpPr>
        <xdr:cNvPr id="412" name="フローチャート: 判断 411">
          <a:extLst>
            <a:ext uri="{FF2B5EF4-FFF2-40B4-BE49-F238E27FC236}">
              <a16:creationId xmlns:a16="http://schemas.microsoft.com/office/drawing/2014/main" id="{A2F4E8EE-AD32-48D3-9399-3A98DADC4340}"/>
            </a:ext>
          </a:extLst>
        </xdr:cNvPr>
        <xdr:cNvSpPr/>
      </xdr:nvSpPr>
      <xdr:spPr>
        <a:xfrm>
          <a:off x="403606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textlink="">
      <xdr:nvSpPr>
        <xdr:cNvPr id="413" name="フローチャート: 判断 412">
          <a:extLst>
            <a:ext uri="{FF2B5EF4-FFF2-40B4-BE49-F238E27FC236}">
              <a16:creationId xmlns:a16="http://schemas.microsoft.com/office/drawing/2014/main" id="{F0C7217D-3F52-47A2-BCC6-A18A6D0C2B16}"/>
            </a:ext>
          </a:extLst>
        </xdr:cNvPr>
        <xdr:cNvSpPr/>
      </xdr:nvSpPr>
      <xdr:spPr>
        <a:xfrm>
          <a:off x="3312160" y="175416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textlink="">
      <xdr:nvSpPr>
        <xdr:cNvPr id="414" name="フローチャート: 判断 413">
          <a:extLst>
            <a:ext uri="{FF2B5EF4-FFF2-40B4-BE49-F238E27FC236}">
              <a16:creationId xmlns:a16="http://schemas.microsoft.com/office/drawing/2014/main" id="{F8A83258-3135-4E8E-A16F-AB15444E0CDE}"/>
            </a:ext>
          </a:extLst>
        </xdr:cNvPr>
        <xdr:cNvSpPr/>
      </xdr:nvSpPr>
      <xdr:spPr>
        <a:xfrm>
          <a:off x="251460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textlink="">
      <xdr:nvSpPr>
        <xdr:cNvPr id="415" name="フローチャート: 判断 414">
          <a:extLst>
            <a:ext uri="{FF2B5EF4-FFF2-40B4-BE49-F238E27FC236}">
              <a16:creationId xmlns:a16="http://schemas.microsoft.com/office/drawing/2014/main" id="{2C3185EF-589C-4E5C-80EF-98792118E304}"/>
            </a:ext>
          </a:extLst>
        </xdr:cNvPr>
        <xdr:cNvSpPr/>
      </xdr:nvSpPr>
      <xdr:spPr>
        <a:xfrm>
          <a:off x="17399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textlink="">
      <xdr:nvSpPr>
        <xdr:cNvPr id="416" name="フローチャート: 判断 415">
          <a:extLst>
            <a:ext uri="{FF2B5EF4-FFF2-40B4-BE49-F238E27FC236}">
              <a16:creationId xmlns:a16="http://schemas.microsoft.com/office/drawing/2014/main" id="{361D71F2-3D69-4D09-931C-551E458BD755}"/>
            </a:ext>
          </a:extLst>
        </xdr:cNvPr>
        <xdr:cNvSpPr/>
      </xdr:nvSpPr>
      <xdr:spPr>
        <a:xfrm>
          <a:off x="965200" y="17670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7" name="テキスト ボックス 416">
          <a:extLst>
            <a:ext uri="{FF2B5EF4-FFF2-40B4-BE49-F238E27FC236}">
              <a16:creationId xmlns:a16="http://schemas.microsoft.com/office/drawing/2014/main" id="{3F086EC4-2D77-4D1F-9BEE-00E7A1EA073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8" name="テキスト ボックス 417">
          <a:extLst>
            <a:ext uri="{FF2B5EF4-FFF2-40B4-BE49-F238E27FC236}">
              <a16:creationId xmlns:a16="http://schemas.microsoft.com/office/drawing/2014/main" id="{ECEACA03-B8EF-4F28-BD86-554DB7940AF3}"/>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9" name="テキスト ボックス 418">
          <a:extLst>
            <a:ext uri="{FF2B5EF4-FFF2-40B4-BE49-F238E27FC236}">
              <a16:creationId xmlns:a16="http://schemas.microsoft.com/office/drawing/2014/main" id="{ACAF6340-ECB3-4529-9849-EC86A060F2F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20" name="テキスト ボックス 419">
          <a:extLst>
            <a:ext uri="{FF2B5EF4-FFF2-40B4-BE49-F238E27FC236}">
              <a16:creationId xmlns:a16="http://schemas.microsoft.com/office/drawing/2014/main" id="{10605E83-27E7-496C-9696-16F177ABFFE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21" name="テキスト ボックス 420">
          <a:extLst>
            <a:ext uri="{FF2B5EF4-FFF2-40B4-BE49-F238E27FC236}">
              <a16:creationId xmlns:a16="http://schemas.microsoft.com/office/drawing/2014/main" id="{D6A66A37-8A84-49D4-ADF5-184ACCFB0B6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41729</xdr:rowOff>
    </xdr:from>
    <xdr:to>
      <xdr:col>24</xdr:col>
      <xdr:colOff>114300</xdr:colOff>
      <xdr:row>106</xdr:row>
      <xdr:rowOff>143329</xdr:rowOff>
    </xdr:to>
    <xdr:sp textlink="">
      <xdr:nvSpPr>
        <xdr:cNvPr id="422" name="楕円 421">
          <a:extLst>
            <a:ext uri="{FF2B5EF4-FFF2-40B4-BE49-F238E27FC236}">
              <a16:creationId xmlns:a16="http://schemas.microsoft.com/office/drawing/2014/main" id="{B2DD097D-E630-4BFB-95F8-8BDE0FC50BFA}"/>
            </a:ext>
          </a:extLst>
        </xdr:cNvPr>
        <xdr:cNvSpPr/>
      </xdr:nvSpPr>
      <xdr:spPr>
        <a:xfrm>
          <a:off x="403606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20156</xdr:rowOff>
    </xdr:from>
    <xdr:ext cx="405111" cy="259045"/>
    <xdr:sp textlink="">
      <xdr:nvSpPr>
        <xdr:cNvPr id="423" name="【市民会館】&#10;有形固定資産減価償却率該当値テキスト">
          <a:extLst>
            <a:ext uri="{FF2B5EF4-FFF2-40B4-BE49-F238E27FC236}">
              <a16:creationId xmlns:a16="http://schemas.microsoft.com/office/drawing/2014/main" id="{05437EEF-8925-4A2B-8E23-DB922F499BE3}"/>
            </a:ext>
          </a:extLst>
        </xdr:cNvPr>
        <xdr:cNvSpPr txBox="1"/>
      </xdr:nvSpPr>
      <xdr:spPr>
        <a:xfrm>
          <a:off x="4124960" y="1778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4173</xdr:rowOff>
    </xdr:from>
    <xdr:to>
      <xdr:col>20</xdr:col>
      <xdr:colOff>38100</xdr:colOff>
      <xdr:row>106</xdr:row>
      <xdr:rowOff>105773</xdr:rowOff>
    </xdr:to>
    <xdr:sp textlink="">
      <xdr:nvSpPr>
        <xdr:cNvPr id="424" name="楕円 423">
          <a:extLst>
            <a:ext uri="{FF2B5EF4-FFF2-40B4-BE49-F238E27FC236}">
              <a16:creationId xmlns:a16="http://schemas.microsoft.com/office/drawing/2014/main" id="{B11A6E8A-229F-4E21-B685-4F1FD848982B}"/>
            </a:ext>
          </a:extLst>
        </xdr:cNvPr>
        <xdr:cNvSpPr/>
      </xdr:nvSpPr>
      <xdr:spPr>
        <a:xfrm>
          <a:off x="3312160" y="177740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54973</xdr:rowOff>
    </xdr:from>
    <xdr:to>
      <xdr:col>24</xdr:col>
      <xdr:colOff>63500</xdr:colOff>
      <xdr:row>106</xdr:row>
      <xdr:rowOff>92529</xdr:rowOff>
    </xdr:to>
    <xdr:cxnSp macro="">
      <xdr:nvCxnSpPr>
        <xdr:cNvPr id="425" name="直線コネクタ 424">
          <a:extLst>
            <a:ext uri="{FF2B5EF4-FFF2-40B4-BE49-F238E27FC236}">
              <a16:creationId xmlns:a16="http://schemas.microsoft.com/office/drawing/2014/main" id="{33CBB64C-8BBB-4C03-B2F0-0CF50EDA209F}"/>
            </a:ext>
          </a:extLst>
        </xdr:cNvPr>
        <xdr:cNvCxnSpPr/>
      </xdr:nvCxnSpPr>
      <xdr:spPr>
        <a:xfrm>
          <a:off x="3355340" y="17824813"/>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138068</xdr:rowOff>
    </xdr:from>
    <xdr:to>
      <xdr:col>15</xdr:col>
      <xdr:colOff>101600</xdr:colOff>
      <xdr:row>106</xdr:row>
      <xdr:rowOff>68218</xdr:rowOff>
    </xdr:to>
    <xdr:sp textlink="">
      <xdr:nvSpPr>
        <xdr:cNvPr id="426" name="楕円 425">
          <a:extLst>
            <a:ext uri="{FF2B5EF4-FFF2-40B4-BE49-F238E27FC236}">
              <a16:creationId xmlns:a16="http://schemas.microsoft.com/office/drawing/2014/main" id="{E0A15C0D-B869-49EF-A6D4-5A40BF81BD55}"/>
            </a:ext>
          </a:extLst>
        </xdr:cNvPr>
        <xdr:cNvSpPr/>
      </xdr:nvSpPr>
      <xdr:spPr>
        <a:xfrm>
          <a:off x="2514600" y="17740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17418</xdr:rowOff>
    </xdr:from>
    <xdr:to>
      <xdr:col>19</xdr:col>
      <xdr:colOff>177800</xdr:colOff>
      <xdr:row>106</xdr:row>
      <xdr:rowOff>54973</xdr:rowOff>
    </xdr:to>
    <xdr:cxnSp macro="">
      <xdr:nvCxnSpPr>
        <xdr:cNvPr id="427" name="直線コネクタ 426">
          <a:extLst>
            <a:ext uri="{FF2B5EF4-FFF2-40B4-BE49-F238E27FC236}">
              <a16:creationId xmlns:a16="http://schemas.microsoft.com/office/drawing/2014/main" id="{2DCA4181-C705-491A-9D48-076D7EA4E0E3}"/>
            </a:ext>
          </a:extLst>
        </xdr:cNvPr>
        <xdr:cNvCxnSpPr/>
      </xdr:nvCxnSpPr>
      <xdr:spPr>
        <a:xfrm>
          <a:off x="2565400" y="17787258"/>
          <a:ext cx="78994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100512</xdr:rowOff>
    </xdr:from>
    <xdr:to>
      <xdr:col>10</xdr:col>
      <xdr:colOff>165100</xdr:colOff>
      <xdr:row>106</xdr:row>
      <xdr:rowOff>30662</xdr:rowOff>
    </xdr:to>
    <xdr:sp textlink="">
      <xdr:nvSpPr>
        <xdr:cNvPr id="428" name="楕円 427">
          <a:extLst>
            <a:ext uri="{FF2B5EF4-FFF2-40B4-BE49-F238E27FC236}">
              <a16:creationId xmlns:a16="http://schemas.microsoft.com/office/drawing/2014/main" id="{81846764-54FA-489B-B77F-DDB7F5E3D5C7}"/>
            </a:ext>
          </a:extLst>
        </xdr:cNvPr>
        <xdr:cNvSpPr/>
      </xdr:nvSpPr>
      <xdr:spPr>
        <a:xfrm>
          <a:off x="1739900" y="1770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106</xdr:row>
      <xdr:rowOff>17418</xdr:rowOff>
    </xdr:to>
    <xdr:cxnSp macro="">
      <xdr:nvCxnSpPr>
        <xdr:cNvPr id="429" name="直線コネクタ 428">
          <a:extLst>
            <a:ext uri="{FF2B5EF4-FFF2-40B4-BE49-F238E27FC236}">
              <a16:creationId xmlns:a16="http://schemas.microsoft.com/office/drawing/2014/main" id="{FD41092B-A7CB-44E3-A212-5D9F62D50F99}"/>
            </a:ext>
          </a:extLst>
        </xdr:cNvPr>
        <xdr:cNvCxnSpPr/>
      </xdr:nvCxnSpPr>
      <xdr:spPr>
        <a:xfrm>
          <a:off x="1790700" y="17753512"/>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111942</xdr:rowOff>
    </xdr:from>
    <xdr:to>
      <xdr:col>6</xdr:col>
      <xdr:colOff>38100</xdr:colOff>
      <xdr:row>106</xdr:row>
      <xdr:rowOff>42092</xdr:rowOff>
    </xdr:to>
    <xdr:sp textlink="">
      <xdr:nvSpPr>
        <xdr:cNvPr id="430" name="楕円 429">
          <a:extLst>
            <a:ext uri="{FF2B5EF4-FFF2-40B4-BE49-F238E27FC236}">
              <a16:creationId xmlns:a16="http://schemas.microsoft.com/office/drawing/2014/main" id="{470A792C-5788-43F4-A6CD-3ACC86A5CA06}"/>
            </a:ext>
          </a:extLst>
        </xdr:cNvPr>
        <xdr:cNvSpPr/>
      </xdr:nvSpPr>
      <xdr:spPr>
        <a:xfrm>
          <a:off x="965200" y="17714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105</xdr:row>
      <xdr:rowOff>162742</xdr:rowOff>
    </xdr:to>
    <xdr:cxnSp macro="">
      <xdr:nvCxnSpPr>
        <xdr:cNvPr id="431" name="直線コネクタ 430">
          <a:extLst>
            <a:ext uri="{FF2B5EF4-FFF2-40B4-BE49-F238E27FC236}">
              <a16:creationId xmlns:a16="http://schemas.microsoft.com/office/drawing/2014/main" id="{E015EA8D-3E1D-49E5-98DB-D0DCF5CEBA0A}"/>
            </a:ext>
          </a:extLst>
        </xdr:cNvPr>
        <xdr:cNvCxnSpPr/>
      </xdr:nvCxnSpPr>
      <xdr:spPr>
        <a:xfrm flipV="1">
          <a:off x="1008380" y="17753512"/>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textlink="">
      <xdr:nvSpPr>
        <xdr:cNvPr id="432" name="n_1aveValue【市民会館】&#10;有形固定資産減価償却率">
          <a:extLst>
            <a:ext uri="{FF2B5EF4-FFF2-40B4-BE49-F238E27FC236}">
              <a16:creationId xmlns:a16="http://schemas.microsoft.com/office/drawing/2014/main" id="{7E5666BD-7F2F-4E8F-B6AB-85F7ED0D0794}"/>
            </a:ext>
          </a:extLst>
        </xdr:cNvPr>
        <xdr:cNvSpPr txBox="1"/>
      </xdr:nvSpPr>
      <xdr:spPr>
        <a:xfrm>
          <a:off x="3170564" y="1732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textlink="">
      <xdr:nvSpPr>
        <xdr:cNvPr id="433" name="n_2aveValue【市民会館】&#10;有形固定資産減価償却率">
          <a:extLst>
            <a:ext uri="{FF2B5EF4-FFF2-40B4-BE49-F238E27FC236}">
              <a16:creationId xmlns:a16="http://schemas.microsoft.com/office/drawing/2014/main" id="{AC33E04D-A89F-4AD7-B139-A3F9ED0DCA33}"/>
            </a:ext>
          </a:extLst>
        </xdr:cNvPr>
        <xdr:cNvSpPr txBox="1"/>
      </xdr:nvSpPr>
      <xdr:spPr>
        <a:xfrm>
          <a:off x="238570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textlink="">
      <xdr:nvSpPr>
        <xdr:cNvPr id="434" name="n_3aveValue【市民会館】&#10;有形固定資産減価償却率">
          <a:extLst>
            <a:ext uri="{FF2B5EF4-FFF2-40B4-BE49-F238E27FC236}">
              <a16:creationId xmlns:a16="http://schemas.microsoft.com/office/drawing/2014/main" id="{FA87F154-858A-4C08-BDA1-307102DEDEDF}"/>
            </a:ext>
          </a:extLst>
        </xdr:cNvPr>
        <xdr:cNvSpPr txBox="1"/>
      </xdr:nvSpPr>
      <xdr:spPr>
        <a:xfrm>
          <a:off x="16110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14532</xdr:rowOff>
    </xdr:from>
    <xdr:ext cx="405111" cy="259045"/>
    <xdr:sp textlink="">
      <xdr:nvSpPr>
        <xdr:cNvPr id="435" name="n_4aveValue【市民会館】&#10;有形固定資産減価償却率">
          <a:extLst>
            <a:ext uri="{FF2B5EF4-FFF2-40B4-BE49-F238E27FC236}">
              <a16:creationId xmlns:a16="http://schemas.microsoft.com/office/drawing/2014/main" id="{A2E03469-4D2F-4BAC-8B96-6352F1AC8D1A}"/>
            </a:ext>
          </a:extLst>
        </xdr:cNvPr>
        <xdr:cNvSpPr txBox="1"/>
      </xdr:nvSpPr>
      <xdr:spPr>
        <a:xfrm>
          <a:off x="8363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96900</xdr:rowOff>
    </xdr:from>
    <xdr:ext cx="405111" cy="259045"/>
    <xdr:sp textlink="">
      <xdr:nvSpPr>
        <xdr:cNvPr id="436" name="n_1mainValue【市民会館】&#10;有形固定資産減価償却率">
          <a:extLst>
            <a:ext uri="{FF2B5EF4-FFF2-40B4-BE49-F238E27FC236}">
              <a16:creationId xmlns:a16="http://schemas.microsoft.com/office/drawing/2014/main" id="{95D80D73-44FA-455A-9A09-11873F2BC8FB}"/>
            </a:ext>
          </a:extLst>
        </xdr:cNvPr>
        <xdr:cNvSpPr txBox="1"/>
      </xdr:nvSpPr>
      <xdr:spPr>
        <a:xfrm>
          <a:off x="317056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59345</xdr:rowOff>
    </xdr:from>
    <xdr:ext cx="405111" cy="259045"/>
    <xdr:sp textlink="">
      <xdr:nvSpPr>
        <xdr:cNvPr id="437" name="n_2mainValue【市民会館】&#10;有形固定資産減価償却率">
          <a:extLst>
            <a:ext uri="{FF2B5EF4-FFF2-40B4-BE49-F238E27FC236}">
              <a16:creationId xmlns:a16="http://schemas.microsoft.com/office/drawing/2014/main" id="{6F64562B-C1B9-4916-8CFC-618E07F6C5BE}"/>
            </a:ext>
          </a:extLst>
        </xdr:cNvPr>
        <xdr:cNvSpPr txBox="1"/>
      </xdr:nvSpPr>
      <xdr:spPr>
        <a:xfrm>
          <a:off x="2385704"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21789</xdr:rowOff>
    </xdr:from>
    <xdr:ext cx="405111" cy="259045"/>
    <xdr:sp textlink="">
      <xdr:nvSpPr>
        <xdr:cNvPr id="438" name="n_3mainValue【市民会館】&#10;有形固定資産減価償却率">
          <a:extLst>
            <a:ext uri="{FF2B5EF4-FFF2-40B4-BE49-F238E27FC236}">
              <a16:creationId xmlns:a16="http://schemas.microsoft.com/office/drawing/2014/main" id="{890672FB-305A-42D6-AE6C-87BC278A43E6}"/>
            </a:ext>
          </a:extLst>
        </xdr:cNvPr>
        <xdr:cNvSpPr txBox="1"/>
      </xdr:nvSpPr>
      <xdr:spPr>
        <a:xfrm>
          <a:off x="161100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33219</xdr:rowOff>
    </xdr:from>
    <xdr:ext cx="405111" cy="259045"/>
    <xdr:sp textlink="">
      <xdr:nvSpPr>
        <xdr:cNvPr id="439" name="n_4mainValue【市民会館】&#10;有形固定資産減価償却率">
          <a:extLst>
            <a:ext uri="{FF2B5EF4-FFF2-40B4-BE49-F238E27FC236}">
              <a16:creationId xmlns:a16="http://schemas.microsoft.com/office/drawing/2014/main" id="{A3498E69-6071-4F2C-A259-7252DBAFC309}"/>
            </a:ext>
          </a:extLst>
        </xdr:cNvPr>
        <xdr:cNvSpPr txBox="1"/>
      </xdr:nvSpPr>
      <xdr:spPr>
        <a:xfrm>
          <a:off x="83630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40" name="正方形/長方形 439">
          <a:extLst>
            <a:ext uri="{FF2B5EF4-FFF2-40B4-BE49-F238E27FC236}">
              <a16:creationId xmlns:a16="http://schemas.microsoft.com/office/drawing/2014/main" id="{E256E720-0F1E-403D-A1BF-4D0E811C9DA4}"/>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41" name="正方形/長方形 440">
          <a:extLst>
            <a:ext uri="{FF2B5EF4-FFF2-40B4-BE49-F238E27FC236}">
              <a16:creationId xmlns:a16="http://schemas.microsoft.com/office/drawing/2014/main" id="{982D1265-870C-4C63-8C3B-F644E855E3D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42" name="正方形/長方形 441">
          <a:extLst>
            <a:ext uri="{FF2B5EF4-FFF2-40B4-BE49-F238E27FC236}">
              <a16:creationId xmlns:a16="http://schemas.microsoft.com/office/drawing/2014/main" id="{50E056B3-50C4-4B22-B955-333737452BB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43" name="正方形/長方形 442">
          <a:extLst>
            <a:ext uri="{FF2B5EF4-FFF2-40B4-BE49-F238E27FC236}">
              <a16:creationId xmlns:a16="http://schemas.microsoft.com/office/drawing/2014/main" id="{7E38F872-FDB2-48D5-B27D-D168691C280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44" name="正方形/長方形 443">
          <a:extLst>
            <a:ext uri="{FF2B5EF4-FFF2-40B4-BE49-F238E27FC236}">
              <a16:creationId xmlns:a16="http://schemas.microsoft.com/office/drawing/2014/main" id="{8A22B956-6FE3-4137-B562-91EA8705F4D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45" name="正方形/長方形 444">
          <a:extLst>
            <a:ext uri="{FF2B5EF4-FFF2-40B4-BE49-F238E27FC236}">
              <a16:creationId xmlns:a16="http://schemas.microsoft.com/office/drawing/2014/main" id="{D94DCA52-B187-43F1-9508-CFFA7DA2A08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46" name="正方形/長方形 445">
          <a:extLst>
            <a:ext uri="{FF2B5EF4-FFF2-40B4-BE49-F238E27FC236}">
              <a16:creationId xmlns:a16="http://schemas.microsoft.com/office/drawing/2014/main" id="{34B3DDA8-2207-4EF5-9476-D2E3B2151BE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7" name="正方形/長方形 446">
          <a:extLst>
            <a:ext uri="{FF2B5EF4-FFF2-40B4-BE49-F238E27FC236}">
              <a16:creationId xmlns:a16="http://schemas.microsoft.com/office/drawing/2014/main" id="{CE95BED3-2FC0-46F5-B2A6-F1F687D07457}"/>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8" name="テキスト ボックス 447">
          <a:extLst>
            <a:ext uri="{FF2B5EF4-FFF2-40B4-BE49-F238E27FC236}">
              <a16:creationId xmlns:a16="http://schemas.microsoft.com/office/drawing/2014/main" id="{6576F881-4E4A-48A2-B15F-E19DF5C7430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675D0140-0A18-4A35-9B16-88B27FD27E1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2E57CF97-AB2F-4BB8-924F-465547654C66}"/>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textlink="">
      <xdr:nvSpPr>
        <xdr:cNvPr id="451" name="テキスト ボックス 450">
          <a:extLst>
            <a:ext uri="{FF2B5EF4-FFF2-40B4-BE49-F238E27FC236}">
              <a16:creationId xmlns:a16="http://schemas.microsoft.com/office/drawing/2014/main" id="{C1D5E906-0652-4FA7-879C-886FF54A418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CD94D4A-B5D9-4E15-837E-77EB62C28A7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textlink="">
      <xdr:nvSpPr>
        <xdr:cNvPr id="453" name="テキスト ボックス 452">
          <a:extLst>
            <a:ext uri="{FF2B5EF4-FFF2-40B4-BE49-F238E27FC236}">
              <a16:creationId xmlns:a16="http://schemas.microsoft.com/office/drawing/2014/main" id="{507BE765-C768-4EA2-9905-3BE6540D849F}"/>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7CF78359-EEF6-4893-B06D-D2E30EDF0E11}"/>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textlink="">
      <xdr:nvSpPr>
        <xdr:cNvPr id="455" name="テキスト ボックス 454">
          <a:extLst>
            <a:ext uri="{FF2B5EF4-FFF2-40B4-BE49-F238E27FC236}">
              <a16:creationId xmlns:a16="http://schemas.microsoft.com/office/drawing/2014/main" id="{56EB34D4-8CD7-4C57-817B-6CA498E4514B}"/>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CCD19E10-2A26-4D53-8E63-6A0B00FCE65E}"/>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textlink="">
      <xdr:nvSpPr>
        <xdr:cNvPr id="457" name="テキスト ボックス 456">
          <a:extLst>
            <a:ext uri="{FF2B5EF4-FFF2-40B4-BE49-F238E27FC236}">
              <a16:creationId xmlns:a16="http://schemas.microsoft.com/office/drawing/2014/main" id="{BF21D220-9F41-476B-B18C-09EB4D7C0CA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41F8E105-18D8-495B-A252-32DDCB372AE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textlink="">
      <xdr:nvSpPr>
        <xdr:cNvPr id="459" name="テキスト ボックス 458">
          <a:extLst>
            <a:ext uri="{FF2B5EF4-FFF2-40B4-BE49-F238E27FC236}">
              <a16:creationId xmlns:a16="http://schemas.microsoft.com/office/drawing/2014/main" id="{6FD74956-9146-419C-AE18-14993D7FF1E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4A507F79-1E4E-4D2A-9E70-A4588C4E72C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61" name="テキスト ボックス 460">
          <a:extLst>
            <a:ext uri="{FF2B5EF4-FFF2-40B4-BE49-F238E27FC236}">
              <a16:creationId xmlns:a16="http://schemas.microsoft.com/office/drawing/2014/main" id="{069665D9-31DD-4E5A-A1D9-0D0E377B3B6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62" name="【市民会館】&#10;一人当たり面積グラフ枠">
          <a:extLst>
            <a:ext uri="{FF2B5EF4-FFF2-40B4-BE49-F238E27FC236}">
              <a16:creationId xmlns:a16="http://schemas.microsoft.com/office/drawing/2014/main" id="{DD348232-9B29-4C55-98C2-D4CCA41254E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974AF4C0-F1A2-4C66-ABC7-2F4BD7599031}"/>
            </a:ext>
          </a:extLst>
        </xdr:cNvPr>
        <xdr:cNvCxnSpPr/>
      </xdr:nvCxnSpPr>
      <xdr:spPr>
        <a:xfrm flipV="1">
          <a:off x="9219565" y="1686052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textlink="">
      <xdr:nvSpPr>
        <xdr:cNvPr id="464" name="【市民会館】&#10;一人当たり面積最小値テキスト">
          <a:extLst>
            <a:ext uri="{FF2B5EF4-FFF2-40B4-BE49-F238E27FC236}">
              <a16:creationId xmlns:a16="http://schemas.microsoft.com/office/drawing/2014/main" id="{113C72BA-0174-4680-8F73-E30C8D6C7148}"/>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7989A8AB-B5E4-41BD-98DD-2A7D0AFE25B4}"/>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textlink="">
      <xdr:nvSpPr>
        <xdr:cNvPr id="466" name="【市民会館】&#10;一人当たり面積最大値テキスト">
          <a:extLst>
            <a:ext uri="{FF2B5EF4-FFF2-40B4-BE49-F238E27FC236}">
              <a16:creationId xmlns:a16="http://schemas.microsoft.com/office/drawing/2014/main" id="{EA517DA1-B884-4866-99BB-0546A3581754}"/>
            </a:ext>
          </a:extLst>
        </xdr:cNvPr>
        <xdr:cNvSpPr txBox="1"/>
      </xdr:nvSpPr>
      <xdr:spPr>
        <a:xfrm>
          <a:off x="9258300" y="166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5716D52E-BC40-4307-A2B6-09B099D93EB0}"/>
            </a:ext>
          </a:extLst>
        </xdr:cNvPr>
        <xdr:cNvCxnSpPr/>
      </xdr:nvCxnSpPr>
      <xdr:spPr>
        <a:xfrm>
          <a:off x="9154160" y="16860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textlink="">
      <xdr:nvSpPr>
        <xdr:cNvPr id="468" name="【市民会館】&#10;一人当たり面積平均値テキスト">
          <a:extLst>
            <a:ext uri="{FF2B5EF4-FFF2-40B4-BE49-F238E27FC236}">
              <a16:creationId xmlns:a16="http://schemas.microsoft.com/office/drawing/2014/main" id="{C83195AF-C827-4631-9BBE-5BEF3C8B8FF0}"/>
            </a:ext>
          </a:extLst>
        </xdr:cNvPr>
        <xdr:cNvSpPr txBox="1"/>
      </xdr:nvSpPr>
      <xdr:spPr>
        <a:xfrm>
          <a:off x="9258300" y="1796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textlink="">
      <xdr:nvSpPr>
        <xdr:cNvPr id="469" name="フローチャート: 判断 468">
          <a:extLst>
            <a:ext uri="{FF2B5EF4-FFF2-40B4-BE49-F238E27FC236}">
              <a16:creationId xmlns:a16="http://schemas.microsoft.com/office/drawing/2014/main" id="{1F38D7AD-EADF-4FBF-AC9C-2268204FDB73}"/>
            </a:ext>
          </a:extLst>
        </xdr:cNvPr>
        <xdr:cNvSpPr/>
      </xdr:nvSpPr>
      <xdr:spPr>
        <a:xfrm>
          <a:off x="9192260" y="179882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textlink="">
      <xdr:nvSpPr>
        <xdr:cNvPr id="470" name="フローチャート: 判断 469">
          <a:extLst>
            <a:ext uri="{FF2B5EF4-FFF2-40B4-BE49-F238E27FC236}">
              <a16:creationId xmlns:a16="http://schemas.microsoft.com/office/drawing/2014/main" id="{B9917E97-E816-47BC-8C58-419780DC8583}"/>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textlink="">
      <xdr:nvSpPr>
        <xdr:cNvPr id="471" name="フローチャート: 判断 470">
          <a:extLst>
            <a:ext uri="{FF2B5EF4-FFF2-40B4-BE49-F238E27FC236}">
              <a16:creationId xmlns:a16="http://schemas.microsoft.com/office/drawing/2014/main" id="{D8DAF114-24F3-4674-B9C1-29F13406CF69}"/>
            </a:ext>
          </a:extLst>
        </xdr:cNvPr>
        <xdr:cNvSpPr/>
      </xdr:nvSpPr>
      <xdr:spPr>
        <a:xfrm>
          <a:off x="7670800" y="179793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textlink="">
      <xdr:nvSpPr>
        <xdr:cNvPr id="472" name="フローチャート: 判断 471">
          <a:extLst>
            <a:ext uri="{FF2B5EF4-FFF2-40B4-BE49-F238E27FC236}">
              <a16:creationId xmlns:a16="http://schemas.microsoft.com/office/drawing/2014/main" id="{7035555F-98A8-41F3-A170-03CF670B18E0}"/>
            </a:ext>
          </a:extLst>
        </xdr:cNvPr>
        <xdr:cNvSpPr/>
      </xdr:nvSpPr>
      <xdr:spPr>
        <a:xfrm>
          <a:off x="6873240" y="1795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textlink="">
      <xdr:nvSpPr>
        <xdr:cNvPr id="473" name="フローチャート: 判断 472">
          <a:extLst>
            <a:ext uri="{FF2B5EF4-FFF2-40B4-BE49-F238E27FC236}">
              <a16:creationId xmlns:a16="http://schemas.microsoft.com/office/drawing/2014/main" id="{3D9DBE0C-A1B1-4DE8-AB55-488A6264BB82}"/>
            </a:ext>
          </a:extLst>
        </xdr:cNvPr>
        <xdr:cNvSpPr/>
      </xdr:nvSpPr>
      <xdr:spPr>
        <a:xfrm>
          <a:off x="60985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74" name="テキスト ボックス 473">
          <a:extLst>
            <a:ext uri="{FF2B5EF4-FFF2-40B4-BE49-F238E27FC236}">
              <a16:creationId xmlns:a16="http://schemas.microsoft.com/office/drawing/2014/main" id="{353940F9-0062-40CF-9C7E-252B8DB566FA}"/>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75" name="テキスト ボックス 474">
          <a:extLst>
            <a:ext uri="{FF2B5EF4-FFF2-40B4-BE49-F238E27FC236}">
              <a16:creationId xmlns:a16="http://schemas.microsoft.com/office/drawing/2014/main" id="{DA6FD86F-526B-4CAB-A50A-A3F70754828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76" name="テキスト ボックス 475">
          <a:extLst>
            <a:ext uri="{FF2B5EF4-FFF2-40B4-BE49-F238E27FC236}">
              <a16:creationId xmlns:a16="http://schemas.microsoft.com/office/drawing/2014/main" id="{1D4A313D-9504-4630-A5B3-529F2B6B3AA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77" name="テキスト ボックス 476">
          <a:extLst>
            <a:ext uri="{FF2B5EF4-FFF2-40B4-BE49-F238E27FC236}">
              <a16:creationId xmlns:a16="http://schemas.microsoft.com/office/drawing/2014/main" id="{293600E1-6053-4EF8-9DC3-212275851AF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78" name="テキスト ボックス 477">
          <a:extLst>
            <a:ext uri="{FF2B5EF4-FFF2-40B4-BE49-F238E27FC236}">
              <a16:creationId xmlns:a16="http://schemas.microsoft.com/office/drawing/2014/main" id="{3FE818E3-4125-4424-8F63-F5B1E8C749C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8889</xdr:rowOff>
    </xdr:from>
    <xdr:to>
      <xdr:col>55</xdr:col>
      <xdr:colOff>50800</xdr:colOff>
      <xdr:row>106</xdr:row>
      <xdr:rowOff>110489</xdr:rowOff>
    </xdr:to>
    <xdr:sp textlink="">
      <xdr:nvSpPr>
        <xdr:cNvPr id="479" name="楕円 478">
          <a:extLst>
            <a:ext uri="{FF2B5EF4-FFF2-40B4-BE49-F238E27FC236}">
              <a16:creationId xmlns:a16="http://schemas.microsoft.com/office/drawing/2014/main" id="{5802ACB9-FA58-4B00-9170-ECF3153D69C8}"/>
            </a:ext>
          </a:extLst>
        </xdr:cNvPr>
        <xdr:cNvSpPr/>
      </xdr:nvSpPr>
      <xdr:spPr>
        <a:xfrm>
          <a:off x="9192260" y="177787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31766</xdr:rowOff>
    </xdr:from>
    <xdr:ext cx="469744" cy="259045"/>
    <xdr:sp textlink="">
      <xdr:nvSpPr>
        <xdr:cNvPr id="480" name="【市民会館】&#10;一人当たり面積該当値テキスト">
          <a:extLst>
            <a:ext uri="{FF2B5EF4-FFF2-40B4-BE49-F238E27FC236}">
              <a16:creationId xmlns:a16="http://schemas.microsoft.com/office/drawing/2014/main" id="{44F8A2FC-742F-4590-810A-13D27FE0DA50}"/>
            </a:ext>
          </a:extLst>
        </xdr:cNvPr>
        <xdr:cNvSpPr txBox="1"/>
      </xdr:nvSpPr>
      <xdr:spPr>
        <a:xfrm>
          <a:off x="9258300" y="1763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16511</xdr:rowOff>
    </xdr:from>
    <xdr:to>
      <xdr:col>50</xdr:col>
      <xdr:colOff>165100</xdr:colOff>
      <xdr:row>106</xdr:row>
      <xdr:rowOff>118111</xdr:rowOff>
    </xdr:to>
    <xdr:sp textlink="">
      <xdr:nvSpPr>
        <xdr:cNvPr id="481" name="楕円 480">
          <a:extLst>
            <a:ext uri="{FF2B5EF4-FFF2-40B4-BE49-F238E27FC236}">
              <a16:creationId xmlns:a16="http://schemas.microsoft.com/office/drawing/2014/main" id="{68E02EB1-FEC2-450E-8F5C-F870B9438803}"/>
            </a:ext>
          </a:extLst>
        </xdr:cNvPr>
        <xdr:cNvSpPr/>
      </xdr:nvSpPr>
      <xdr:spPr>
        <a:xfrm>
          <a:off x="8445500" y="177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59689</xdr:rowOff>
    </xdr:from>
    <xdr:to>
      <xdr:col>55</xdr:col>
      <xdr:colOff>0</xdr:colOff>
      <xdr:row>106</xdr:row>
      <xdr:rowOff>67311</xdr:rowOff>
    </xdr:to>
    <xdr:cxnSp macro="">
      <xdr:nvCxnSpPr>
        <xdr:cNvPr id="482" name="直線コネクタ 481">
          <a:extLst>
            <a:ext uri="{FF2B5EF4-FFF2-40B4-BE49-F238E27FC236}">
              <a16:creationId xmlns:a16="http://schemas.microsoft.com/office/drawing/2014/main" id="{803CF381-9DE1-4186-B69B-A229F1E3A419}"/>
            </a:ext>
          </a:extLst>
        </xdr:cNvPr>
        <xdr:cNvCxnSpPr/>
      </xdr:nvCxnSpPr>
      <xdr:spPr>
        <a:xfrm flipV="1">
          <a:off x="8496300" y="1782952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textlink="">
      <xdr:nvSpPr>
        <xdr:cNvPr id="483" name="楕円 482">
          <a:extLst>
            <a:ext uri="{FF2B5EF4-FFF2-40B4-BE49-F238E27FC236}">
              <a16:creationId xmlns:a16="http://schemas.microsoft.com/office/drawing/2014/main" id="{D5129378-0928-4A92-BFBD-956C2661D533}"/>
            </a:ext>
          </a:extLst>
        </xdr:cNvPr>
        <xdr:cNvSpPr/>
      </xdr:nvSpPr>
      <xdr:spPr>
        <a:xfrm>
          <a:off x="767080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67311</xdr:rowOff>
    </xdr:from>
    <xdr:to>
      <xdr:col>50</xdr:col>
      <xdr:colOff>114300</xdr:colOff>
      <xdr:row>106</xdr:row>
      <xdr:rowOff>76200</xdr:rowOff>
    </xdr:to>
    <xdr:cxnSp macro="">
      <xdr:nvCxnSpPr>
        <xdr:cNvPr id="484" name="直線コネクタ 483">
          <a:extLst>
            <a:ext uri="{FF2B5EF4-FFF2-40B4-BE49-F238E27FC236}">
              <a16:creationId xmlns:a16="http://schemas.microsoft.com/office/drawing/2014/main" id="{FB737786-A40A-4C32-85AC-CEC31CDC3B11}"/>
            </a:ext>
          </a:extLst>
        </xdr:cNvPr>
        <xdr:cNvCxnSpPr/>
      </xdr:nvCxnSpPr>
      <xdr:spPr>
        <a:xfrm flipV="1">
          <a:off x="7713980" y="17837151"/>
          <a:ext cx="78232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0</xdr:rowOff>
    </xdr:from>
    <xdr:to>
      <xdr:col>41</xdr:col>
      <xdr:colOff>101600</xdr:colOff>
      <xdr:row>106</xdr:row>
      <xdr:rowOff>101600</xdr:rowOff>
    </xdr:to>
    <xdr:sp textlink="">
      <xdr:nvSpPr>
        <xdr:cNvPr id="485" name="楕円 484">
          <a:extLst>
            <a:ext uri="{FF2B5EF4-FFF2-40B4-BE49-F238E27FC236}">
              <a16:creationId xmlns:a16="http://schemas.microsoft.com/office/drawing/2014/main" id="{7E54F76F-F087-47CA-9F7F-DB3BBD1F3B94}"/>
            </a:ext>
          </a:extLst>
        </xdr:cNvPr>
        <xdr:cNvSpPr/>
      </xdr:nvSpPr>
      <xdr:spPr>
        <a:xfrm>
          <a:off x="6873240" y="177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50800</xdr:rowOff>
    </xdr:from>
    <xdr:to>
      <xdr:col>45</xdr:col>
      <xdr:colOff>177800</xdr:colOff>
      <xdr:row>106</xdr:row>
      <xdr:rowOff>76200</xdr:rowOff>
    </xdr:to>
    <xdr:cxnSp macro="">
      <xdr:nvCxnSpPr>
        <xdr:cNvPr id="486" name="直線コネクタ 485">
          <a:extLst>
            <a:ext uri="{FF2B5EF4-FFF2-40B4-BE49-F238E27FC236}">
              <a16:creationId xmlns:a16="http://schemas.microsoft.com/office/drawing/2014/main" id="{B3AC5DFB-F52D-41D0-8FC2-815851B22375}"/>
            </a:ext>
          </a:extLst>
        </xdr:cNvPr>
        <xdr:cNvCxnSpPr/>
      </xdr:nvCxnSpPr>
      <xdr:spPr>
        <a:xfrm>
          <a:off x="6924040" y="1782064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7620</xdr:rowOff>
    </xdr:from>
    <xdr:to>
      <xdr:col>36</xdr:col>
      <xdr:colOff>165100</xdr:colOff>
      <xdr:row>106</xdr:row>
      <xdr:rowOff>109220</xdr:rowOff>
    </xdr:to>
    <xdr:sp textlink="">
      <xdr:nvSpPr>
        <xdr:cNvPr id="487" name="楕円 486">
          <a:extLst>
            <a:ext uri="{FF2B5EF4-FFF2-40B4-BE49-F238E27FC236}">
              <a16:creationId xmlns:a16="http://schemas.microsoft.com/office/drawing/2014/main" id="{1B990E81-583D-4B7E-8C1E-9C7B9A62AC9A}"/>
            </a:ext>
          </a:extLst>
        </xdr:cNvPr>
        <xdr:cNvSpPr/>
      </xdr:nvSpPr>
      <xdr:spPr>
        <a:xfrm>
          <a:off x="6098540" y="17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50800</xdr:rowOff>
    </xdr:from>
    <xdr:to>
      <xdr:col>41</xdr:col>
      <xdr:colOff>50800</xdr:colOff>
      <xdr:row>106</xdr:row>
      <xdr:rowOff>58420</xdr:rowOff>
    </xdr:to>
    <xdr:cxnSp macro="">
      <xdr:nvCxnSpPr>
        <xdr:cNvPr id="488" name="直線コネクタ 487">
          <a:extLst>
            <a:ext uri="{FF2B5EF4-FFF2-40B4-BE49-F238E27FC236}">
              <a16:creationId xmlns:a16="http://schemas.microsoft.com/office/drawing/2014/main" id="{4D3C12D5-4D92-471E-B5A3-F24F96921AC2}"/>
            </a:ext>
          </a:extLst>
        </xdr:cNvPr>
        <xdr:cNvCxnSpPr/>
      </xdr:nvCxnSpPr>
      <xdr:spPr>
        <a:xfrm flipV="1">
          <a:off x="6149340" y="1782064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textlink="">
      <xdr:nvSpPr>
        <xdr:cNvPr id="489" name="n_1aveValue【市民会館】&#10;一人当たり面積">
          <a:extLst>
            <a:ext uri="{FF2B5EF4-FFF2-40B4-BE49-F238E27FC236}">
              <a16:creationId xmlns:a16="http://schemas.microsoft.com/office/drawing/2014/main" id="{6A438546-828B-4306-8EC0-1C9333DA61ED}"/>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textlink="">
      <xdr:nvSpPr>
        <xdr:cNvPr id="490" name="n_2aveValue【市民会館】&#10;一人当たり面積">
          <a:extLst>
            <a:ext uri="{FF2B5EF4-FFF2-40B4-BE49-F238E27FC236}">
              <a16:creationId xmlns:a16="http://schemas.microsoft.com/office/drawing/2014/main" id="{37D4BE1B-E90E-4B58-9B2B-CF90E2B9BCA7}"/>
            </a:ext>
          </a:extLst>
        </xdr:cNvPr>
        <xdr:cNvSpPr txBox="1"/>
      </xdr:nvSpPr>
      <xdr:spPr>
        <a:xfrm>
          <a:off x="7509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109238</xdr:rowOff>
    </xdr:from>
    <xdr:ext cx="469744" cy="259045"/>
    <xdr:sp textlink="">
      <xdr:nvSpPr>
        <xdr:cNvPr id="491" name="n_3aveValue【市民会館】&#10;一人当たり面積">
          <a:extLst>
            <a:ext uri="{FF2B5EF4-FFF2-40B4-BE49-F238E27FC236}">
              <a16:creationId xmlns:a16="http://schemas.microsoft.com/office/drawing/2014/main" id="{E9D1BFD8-2FD4-42E5-8BF8-633718BFA47E}"/>
            </a:ext>
          </a:extLst>
        </xdr:cNvPr>
        <xdr:cNvSpPr txBox="1"/>
      </xdr:nvSpPr>
      <xdr:spPr>
        <a:xfrm>
          <a:off x="6712027" y="1804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textlink="">
      <xdr:nvSpPr>
        <xdr:cNvPr id="492" name="n_4aveValue【市民会館】&#10;一人当たり面積">
          <a:extLst>
            <a:ext uri="{FF2B5EF4-FFF2-40B4-BE49-F238E27FC236}">
              <a16:creationId xmlns:a16="http://schemas.microsoft.com/office/drawing/2014/main" id="{AC53CB85-4D53-4BC6-AD3D-9028320308B1}"/>
            </a:ext>
          </a:extLst>
        </xdr:cNvPr>
        <xdr:cNvSpPr txBox="1"/>
      </xdr:nvSpPr>
      <xdr:spPr>
        <a:xfrm>
          <a:off x="59373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134638</xdr:rowOff>
    </xdr:from>
    <xdr:ext cx="469744" cy="259045"/>
    <xdr:sp textlink="">
      <xdr:nvSpPr>
        <xdr:cNvPr id="493" name="n_1mainValue【市民会館】&#10;一人当たり面積">
          <a:extLst>
            <a:ext uri="{FF2B5EF4-FFF2-40B4-BE49-F238E27FC236}">
              <a16:creationId xmlns:a16="http://schemas.microsoft.com/office/drawing/2014/main" id="{10051AF4-CEAE-44A8-B663-ABDFD4AC2EAF}"/>
            </a:ext>
          </a:extLst>
        </xdr:cNvPr>
        <xdr:cNvSpPr txBox="1"/>
      </xdr:nvSpPr>
      <xdr:spPr>
        <a:xfrm>
          <a:off x="8271587" y="1756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textlink="">
      <xdr:nvSpPr>
        <xdr:cNvPr id="494" name="n_2mainValue【市民会館】&#10;一人当たり面積">
          <a:extLst>
            <a:ext uri="{FF2B5EF4-FFF2-40B4-BE49-F238E27FC236}">
              <a16:creationId xmlns:a16="http://schemas.microsoft.com/office/drawing/2014/main" id="{4D2675FF-51BF-4118-B94F-A48498600527}"/>
            </a:ext>
          </a:extLst>
        </xdr:cNvPr>
        <xdr:cNvSpPr txBox="1"/>
      </xdr:nvSpPr>
      <xdr:spPr>
        <a:xfrm>
          <a:off x="7509587" y="1757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118127</xdr:rowOff>
    </xdr:from>
    <xdr:ext cx="469744" cy="259045"/>
    <xdr:sp textlink="">
      <xdr:nvSpPr>
        <xdr:cNvPr id="495" name="n_3mainValue【市民会館】&#10;一人当たり面積">
          <a:extLst>
            <a:ext uri="{FF2B5EF4-FFF2-40B4-BE49-F238E27FC236}">
              <a16:creationId xmlns:a16="http://schemas.microsoft.com/office/drawing/2014/main" id="{D7B3EEA5-6D33-4EC2-9382-85B3715984CD}"/>
            </a:ext>
          </a:extLst>
        </xdr:cNvPr>
        <xdr:cNvSpPr txBox="1"/>
      </xdr:nvSpPr>
      <xdr:spPr>
        <a:xfrm>
          <a:off x="6712027"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125747</xdr:rowOff>
    </xdr:from>
    <xdr:ext cx="469744" cy="259045"/>
    <xdr:sp textlink="">
      <xdr:nvSpPr>
        <xdr:cNvPr id="496" name="n_4mainValue【市民会館】&#10;一人当たり面積">
          <a:extLst>
            <a:ext uri="{FF2B5EF4-FFF2-40B4-BE49-F238E27FC236}">
              <a16:creationId xmlns:a16="http://schemas.microsoft.com/office/drawing/2014/main" id="{0F7AA069-540F-4306-9B6C-0416544B4C7C}"/>
            </a:ext>
          </a:extLst>
        </xdr:cNvPr>
        <xdr:cNvSpPr txBox="1"/>
      </xdr:nvSpPr>
      <xdr:spPr>
        <a:xfrm>
          <a:off x="59373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97" name="正方形/長方形 496">
          <a:extLst>
            <a:ext uri="{FF2B5EF4-FFF2-40B4-BE49-F238E27FC236}">
              <a16:creationId xmlns:a16="http://schemas.microsoft.com/office/drawing/2014/main" id="{7D0F7FFB-97A9-42DE-B3F2-5CCED1A7463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98" name="正方形/長方形 497">
          <a:extLst>
            <a:ext uri="{FF2B5EF4-FFF2-40B4-BE49-F238E27FC236}">
              <a16:creationId xmlns:a16="http://schemas.microsoft.com/office/drawing/2014/main" id="{B1900CF9-B0BA-49C4-9BEA-48D52500230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9" name="正方形/長方形 498">
          <a:extLst>
            <a:ext uri="{FF2B5EF4-FFF2-40B4-BE49-F238E27FC236}">
              <a16:creationId xmlns:a16="http://schemas.microsoft.com/office/drawing/2014/main" id="{CC3DA299-DF58-4C18-BA41-C2CCC118C2F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500" name="正方形/長方形 499">
          <a:extLst>
            <a:ext uri="{FF2B5EF4-FFF2-40B4-BE49-F238E27FC236}">
              <a16:creationId xmlns:a16="http://schemas.microsoft.com/office/drawing/2014/main" id="{40FDD754-9FF9-4177-BC10-50792ECF66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501" name="正方形/長方形 500">
          <a:extLst>
            <a:ext uri="{FF2B5EF4-FFF2-40B4-BE49-F238E27FC236}">
              <a16:creationId xmlns:a16="http://schemas.microsoft.com/office/drawing/2014/main" id="{89CBAAAD-1ED7-4394-9E7E-979443743DAC}"/>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502" name="正方形/長方形 501">
          <a:extLst>
            <a:ext uri="{FF2B5EF4-FFF2-40B4-BE49-F238E27FC236}">
              <a16:creationId xmlns:a16="http://schemas.microsoft.com/office/drawing/2014/main" id="{4DDA4EBC-D702-4705-913B-CCE26ACDEEF6}"/>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503" name="正方形/長方形 502">
          <a:extLst>
            <a:ext uri="{FF2B5EF4-FFF2-40B4-BE49-F238E27FC236}">
              <a16:creationId xmlns:a16="http://schemas.microsoft.com/office/drawing/2014/main" id="{B5D8996F-4346-444E-94FD-C5B1E8F0B97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504" name="正方形/長方形 503">
          <a:extLst>
            <a:ext uri="{FF2B5EF4-FFF2-40B4-BE49-F238E27FC236}">
              <a16:creationId xmlns:a16="http://schemas.microsoft.com/office/drawing/2014/main" id="{8C2FD6B0-AEF7-42F0-BF94-CD1D736B2A4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505" name="テキスト ボックス 504">
          <a:extLst>
            <a:ext uri="{FF2B5EF4-FFF2-40B4-BE49-F238E27FC236}">
              <a16:creationId xmlns:a16="http://schemas.microsoft.com/office/drawing/2014/main" id="{451E05C3-B2AF-4F4B-A434-2E4AF4C47FD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AC72BE87-3949-490F-97BC-8EFCB4B418F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507" name="テキスト ボックス 506">
          <a:extLst>
            <a:ext uri="{FF2B5EF4-FFF2-40B4-BE49-F238E27FC236}">
              <a16:creationId xmlns:a16="http://schemas.microsoft.com/office/drawing/2014/main" id="{7539D906-43E3-45EA-9B58-0FC46606B11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745CE549-1BCB-4805-BB91-BDEB2ECAC2B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9" name="テキスト ボックス 508">
          <a:extLst>
            <a:ext uri="{FF2B5EF4-FFF2-40B4-BE49-F238E27FC236}">
              <a16:creationId xmlns:a16="http://schemas.microsoft.com/office/drawing/2014/main" id="{5208161C-61E7-4719-944D-9A99E66AD1B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85A92495-E62F-42BA-B9A6-0CE9B225233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11" name="テキスト ボックス 510">
          <a:extLst>
            <a:ext uri="{FF2B5EF4-FFF2-40B4-BE49-F238E27FC236}">
              <a16:creationId xmlns:a16="http://schemas.microsoft.com/office/drawing/2014/main" id="{C63270FC-593E-436F-B255-E1DCD65AA95F}"/>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2F8FC442-2192-49C9-ACC6-442BAD722139}"/>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13" name="テキスト ボックス 512">
          <a:extLst>
            <a:ext uri="{FF2B5EF4-FFF2-40B4-BE49-F238E27FC236}">
              <a16:creationId xmlns:a16="http://schemas.microsoft.com/office/drawing/2014/main" id="{26B8C892-B26E-4C53-8601-1F0ACC42AC9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EBD10A17-1B0A-4AE1-BF57-B9D83A70FE3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15" name="テキスト ボックス 514">
          <a:extLst>
            <a:ext uri="{FF2B5EF4-FFF2-40B4-BE49-F238E27FC236}">
              <a16:creationId xmlns:a16="http://schemas.microsoft.com/office/drawing/2014/main" id="{D51EA177-3E6D-457B-97FC-9BE769AAA0B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3EBEFDA8-33FE-4BEC-8361-2E344644DB4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17" name="テキスト ボックス 516">
          <a:extLst>
            <a:ext uri="{FF2B5EF4-FFF2-40B4-BE49-F238E27FC236}">
              <a16:creationId xmlns:a16="http://schemas.microsoft.com/office/drawing/2014/main" id="{B410FAD9-0619-48E2-A8D6-BEEB81E2CFDC}"/>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9A46B03-68DF-42FF-B611-EA6B93BEF12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9" name="テキスト ボックス 518">
          <a:extLst>
            <a:ext uri="{FF2B5EF4-FFF2-40B4-BE49-F238E27FC236}">
              <a16:creationId xmlns:a16="http://schemas.microsoft.com/office/drawing/2014/main" id="{F0A1AAD7-6CAE-453B-9E8F-3622ED6A729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20" name="【一般廃棄物処理施設】&#10;有形固定資産減価償却率グラフ枠">
          <a:extLst>
            <a:ext uri="{FF2B5EF4-FFF2-40B4-BE49-F238E27FC236}">
              <a16:creationId xmlns:a16="http://schemas.microsoft.com/office/drawing/2014/main" id="{9B6D040B-B867-458A-A12E-18A110A1F33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97BEE217-4362-4C8D-9948-F3F2B4836EAA}"/>
            </a:ext>
          </a:extLst>
        </xdr:cNvPr>
        <xdr:cNvCxnSpPr/>
      </xdr:nvCxnSpPr>
      <xdr:spPr>
        <a:xfrm flipV="1">
          <a:off x="14375764" y="573405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textlink="">
      <xdr:nvSpPr>
        <xdr:cNvPr id="522" name="【一般廃棄物処理施設】&#10;有形固定資産減価償却率最小値テキスト">
          <a:extLst>
            <a:ext uri="{FF2B5EF4-FFF2-40B4-BE49-F238E27FC236}">
              <a16:creationId xmlns:a16="http://schemas.microsoft.com/office/drawing/2014/main" id="{5468DC09-F6F4-4E6B-B3AA-FD0095D2BCD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06DFA471-7009-4A29-8AFD-D7C5E9C2CF06}"/>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textlink="">
      <xdr:nvSpPr>
        <xdr:cNvPr id="524" name="【一般廃棄物処理施設】&#10;有形固定資産減価償却率最大値テキスト">
          <a:extLst>
            <a:ext uri="{FF2B5EF4-FFF2-40B4-BE49-F238E27FC236}">
              <a16:creationId xmlns:a16="http://schemas.microsoft.com/office/drawing/2014/main" id="{BB6CD430-749F-4945-BBF9-7D696C10728D}"/>
            </a:ext>
          </a:extLst>
        </xdr:cNvPr>
        <xdr:cNvSpPr txBox="1"/>
      </xdr:nvSpPr>
      <xdr:spPr>
        <a:xfrm>
          <a:off x="144145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7296A1AA-80B6-424F-97BB-C372C6FFE3A1}"/>
            </a:ext>
          </a:extLst>
        </xdr:cNvPr>
        <xdr:cNvCxnSpPr/>
      </xdr:nvCxnSpPr>
      <xdr:spPr>
        <a:xfrm>
          <a:off x="14287500" y="573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textlink="">
      <xdr:nvSpPr>
        <xdr:cNvPr id="526" name="【一般廃棄物処理施設】&#10;有形固定資産減価償却率平均値テキスト">
          <a:extLst>
            <a:ext uri="{FF2B5EF4-FFF2-40B4-BE49-F238E27FC236}">
              <a16:creationId xmlns:a16="http://schemas.microsoft.com/office/drawing/2014/main" id="{3EB98631-28ED-4038-828C-E9967E18DB6C}"/>
            </a:ext>
          </a:extLst>
        </xdr:cNvPr>
        <xdr:cNvSpPr txBox="1"/>
      </xdr:nvSpPr>
      <xdr:spPr>
        <a:xfrm>
          <a:off x="144145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textlink="">
      <xdr:nvSpPr>
        <xdr:cNvPr id="527" name="フローチャート: 判断 526">
          <a:extLst>
            <a:ext uri="{FF2B5EF4-FFF2-40B4-BE49-F238E27FC236}">
              <a16:creationId xmlns:a16="http://schemas.microsoft.com/office/drawing/2014/main" id="{FB31165E-C8F7-44B6-AB2B-938DFB810872}"/>
            </a:ext>
          </a:extLst>
        </xdr:cNvPr>
        <xdr:cNvSpPr/>
      </xdr:nvSpPr>
      <xdr:spPr>
        <a:xfrm>
          <a:off x="14325600" y="63633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textlink="">
      <xdr:nvSpPr>
        <xdr:cNvPr id="528" name="フローチャート: 判断 527">
          <a:extLst>
            <a:ext uri="{FF2B5EF4-FFF2-40B4-BE49-F238E27FC236}">
              <a16:creationId xmlns:a16="http://schemas.microsoft.com/office/drawing/2014/main" id="{A5774E20-39C2-4429-B5C3-2374AF7C81A3}"/>
            </a:ext>
          </a:extLst>
        </xdr:cNvPr>
        <xdr:cNvSpPr/>
      </xdr:nvSpPr>
      <xdr:spPr>
        <a:xfrm>
          <a:off x="135788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textlink="">
      <xdr:nvSpPr>
        <xdr:cNvPr id="529" name="フローチャート: 判断 528">
          <a:extLst>
            <a:ext uri="{FF2B5EF4-FFF2-40B4-BE49-F238E27FC236}">
              <a16:creationId xmlns:a16="http://schemas.microsoft.com/office/drawing/2014/main" id="{0DEC9773-EFF3-468B-B256-A33C50C228CA}"/>
            </a:ext>
          </a:extLst>
        </xdr:cNvPr>
        <xdr:cNvSpPr/>
      </xdr:nvSpPr>
      <xdr:spPr>
        <a:xfrm>
          <a:off x="128041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textlink="">
      <xdr:nvSpPr>
        <xdr:cNvPr id="530" name="フローチャート: 判断 529">
          <a:extLst>
            <a:ext uri="{FF2B5EF4-FFF2-40B4-BE49-F238E27FC236}">
              <a16:creationId xmlns:a16="http://schemas.microsoft.com/office/drawing/2014/main" id="{F004077D-B7DC-4466-9589-5CE67D830EFD}"/>
            </a:ext>
          </a:extLst>
        </xdr:cNvPr>
        <xdr:cNvSpPr/>
      </xdr:nvSpPr>
      <xdr:spPr>
        <a:xfrm>
          <a:off x="12029440" y="6382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textlink="">
      <xdr:nvSpPr>
        <xdr:cNvPr id="531" name="フローチャート: 判断 530">
          <a:extLst>
            <a:ext uri="{FF2B5EF4-FFF2-40B4-BE49-F238E27FC236}">
              <a16:creationId xmlns:a16="http://schemas.microsoft.com/office/drawing/2014/main" id="{46CB1C78-A3A5-41AC-AB1E-834727479A0D}"/>
            </a:ext>
          </a:extLst>
        </xdr:cNvPr>
        <xdr:cNvSpPr/>
      </xdr:nvSpPr>
      <xdr:spPr>
        <a:xfrm>
          <a:off x="1123188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32" name="テキスト ボックス 531">
          <a:extLst>
            <a:ext uri="{FF2B5EF4-FFF2-40B4-BE49-F238E27FC236}">
              <a16:creationId xmlns:a16="http://schemas.microsoft.com/office/drawing/2014/main" id="{713A4049-F46A-44FB-8043-5820CA6EDD0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33" name="テキスト ボックス 532">
          <a:extLst>
            <a:ext uri="{FF2B5EF4-FFF2-40B4-BE49-F238E27FC236}">
              <a16:creationId xmlns:a16="http://schemas.microsoft.com/office/drawing/2014/main" id="{9F304C2E-30C3-456A-84F8-46AD41200D8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34" name="テキスト ボックス 533">
          <a:extLst>
            <a:ext uri="{FF2B5EF4-FFF2-40B4-BE49-F238E27FC236}">
              <a16:creationId xmlns:a16="http://schemas.microsoft.com/office/drawing/2014/main" id="{8BBB58E1-BE0F-44B4-8C5F-73E4F3E8002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35" name="テキスト ボックス 534">
          <a:extLst>
            <a:ext uri="{FF2B5EF4-FFF2-40B4-BE49-F238E27FC236}">
              <a16:creationId xmlns:a16="http://schemas.microsoft.com/office/drawing/2014/main" id="{3450272B-7631-4C44-9511-7001C43AAC0C}"/>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36" name="テキスト ボックス 535">
          <a:extLst>
            <a:ext uri="{FF2B5EF4-FFF2-40B4-BE49-F238E27FC236}">
              <a16:creationId xmlns:a16="http://schemas.microsoft.com/office/drawing/2014/main" id="{04C9B58F-0B80-4436-9AA3-E3BEC67EF3C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textlink="">
      <xdr:nvSpPr>
        <xdr:cNvPr id="537" name="楕円 536">
          <a:extLst>
            <a:ext uri="{FF2B5EF4-FFF2-40B4-BE49-F238E27FC236}">
              <a16:creationId xmlns:a16="http://schemas.microsoft.com/office/drawing/2014/main" id="{6E2723BC-39E3-4C61-A15B-527B753750B4}"/>
            </a:ext>
          </a:extLst>
        </xdr:cNvPr>
        <xdr:cNvSpPr/>
      </xdr:nvSpPr>
      <xdr:spPr>
        <a:xfrm>
          <a:off x="14325600" y="67252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169562</xdr:rowOff>
    </xdr:from>
    <xdr:ext cx="405111" cy="259045"/>
    <xdr:sp textlink="">
      <xdr:nvSpPr>
        <xdr:cNvPr id="538" name="【一般廃棄物処理施設】&#10;有形固定資産減価償却率該当値テキスト">
          <a:extLst>
            <a:ext uri="{FF2B5EF4-FFF2-40B4-BE49-F238E27FC236}">
              <a16:creationId xmlns:a16="http://schemas.microsoft.com/office/drawing/2014/main" id="{5E02DA03-E880-4E4C-8448-1B2E43B5780A}"/>
            </a:ext>
          </a:extLst>
        </xdr:cNvPr>
        <xdr:cNvSpPr txBox="1"/>
      </xdr:nvSpPr>
      <xdr:spPr>
        <a:xfrm>
          <a:off x="14414500"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166370</xdr:rowOff>
    </xdr:from>
    <xdr:to>
      <xdr:col>81</xdr:col>
      <xdr:colOff>101600</xdr:colOff>
      <xdr:row>40</xdr:row>
      <xdr:rowOff>96520</xdr:rowOff>
    </xdr:to>
    <xdr:sp textlink="">
      <xdr:nvSpPr>
        <xdr:cNvPr id="539" name="楕円 538">
          <a:extLst>
            <a:ext uri="{FF2B5EF4-FFF2-40B4-BE49-F238E27FC236}">
              <a16:creationId xmlns:a16="http://schemas.microsoft.com/office/drawing/2014/main" id="{6801D501-976C-4833-91FC-5E072E89BA49}"/>
            </a:ext>
          </a:extLst>
        </xdr:cNvPr>
        <xdr:cNvSpPr/>
      </xdr:nvSpPr>
      <xdr:spPr>
        <a:xfrm>
          <a:off x="1357884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45720</xdr:rowOff>
    </xdr:from>
    <xdr:to>
      <xdr:col>85</xdr:col>
      <xdr:colOff>127000</xdr:colOff>
      <xdr:row>40</xdr:row>
      <xdr:rowOff>70485</xdr:rowOff>
    </xdr:to>
    <xdr:cxnSp macro="">
      <xdr:nvCxnSpPr>
        <xdr:cNvPr id="540" name="直線コネクタ 539">
          <a:extLst>
            <a:ext uri="{FF2B5EF4-FFF2-40B4-BE49-F238E27FC236}">
              <a16:creationId xmlns:a16="http://schemas.microsoft.com/office/drawing/2014/main" id="{DA15318B-C75D-4F94-AF8D-73C9B56CB809}"/>
            </a:ext>
          </a:extLst>
        </xdr:cNvPr>
        <xdr:cNvCxnSpPr/>
      </xdr:nvCxnSpPr>
      <xdr:spPr>
        <a:xfrm>
          <a:off x="13629640" y="675132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textlink="">
      <xdr:nvSpPr>
        <xdr:cNvPr id="541" name="楕円 540">
          <a:extLst>
            <a:ext uri="{FF2B5EF4-FFF2-40B4-BE49-F238E27FC236}">
              <a16:creationId xmlns:a16="http://schemas.microsoft.com/office/drawing/2014/main" id="{398EE3AA-2CC4-4C0A-A23E-01248A4342FD}"/>
            </a:ext>
          </a:extLst>
        </xdr:cNvPr>
        <xdr:cNvSpPr/>
      </xdr:nvSpPr>
      <xdr:spPr>
        <a:xfrm>
          <a:off x="128041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45720</xdr:rowOff>
    </xdr:to>
    <xdr:cxnSp macro="">
      <xdr:nvCxnSpPr>
        <xdr:cNvPr id="542" name="直線コネクタ 541">
          <a:extLst>
            <a:ext uri="{FF2B5EF4-FFF2-40B4-BE49-F238E27FC236}">
              <a16:creationId xmlns:a16="http://schemas.microsoft.com/office/drawing/2014/main" id="{DE104D48-4249-4AB5-A21A-AADF579501F4}"/>
            </a:ext>
          </a:extLst>
        </xdr:cNvPr>
        <xdr:cNvCxnSpPr/>
      </xdr:nvCxnSpPr>
      <xdr:spPr>
        <a:xfrm>
          <a:off x="12854940" y="671893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109220</xdr:rowOff>
    </xdr:from>
    <xdr:to>
      <xdr:col>72</xdr:col>
      <xdr:colOff>38100</xdr:colOff>
      <xdr:row>40</xdr:row>
      <xdr:rowOff>39370</xdr:rowOff>
    </xdr:to>
    <xdr:sp textlink="">
      <xdr:nvSpPr>
        <xdr:cNvPr id="543" name="楕円 542">
          <a:extLst>
            <a:ext uri="{FF2B5EF4-FFF2-40B4-BE49-F238E27FC236}">
              <a16:creationId xmlns:a16="http://schemas.microsoft.com/office/drawing/2014/main" id="{52FCD841-5470-41AE-868E-B79BBA1BB043}"/>
            </a:ext>
          </a:extLst>
        </xdr:cNvPr>
        <xdr:cNvSpPr/>
      </xdr:nvSpPr>
      <xdr:spPr>
        <a:xfrm>
          <a:off x="12029440" y="6647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160020</xdr:rowOff>
    </xdr:from>
    <xdr:to>
      <xdr:col>76</xdr:col>
      <xdr:colOff>114300</xdr:colOff>
      <xdr:row>40</xdr:row>
      <xdr:rowOff>13335</xdr:rowOff>
    </xdr:to>
    <xdr:cxnSp macro="">
      <xdr:nvCxnSpPr>
        <xdr:cNvPr id="544" name="直線コネクタ 543">
          <a:extLst>
            <a:ext uri="{FF2B5EF4-FFF2-40B4-BE49-F238E27FC236}">
              <a16:creationId xmlns:a16="http://schemas.microsoft.com/office/drawing/2014/main" id="{A2389154-6A1A-41BB-B378-48FF1CAF7D70}"/>
            </a:ext>
          </a:extLst>
        </xdr:cNvPr>
        <xdr:cNvCxnSpPr/>
      </xdr:nvCxnSpPr>
      <xdr:spPr>
        <a:xfrm>
          <a:off x="12072620" y="669798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97790</xdr:rowOff>
    </xdr:from>
    <xdr:to>
      <xdr:col>67</xdr:col>
      <xdr:colOff>101600</xdr:colOff>
      <xdr:row>40</xdr:row>
      <xdr:rowOff>27940</xdr:rowOff>
    </xdr:to>
    <xdr:sp textlink="">
      <xdr:nvSpPr>
        <xdr:cNvPr id="545" name="楕円 544">
          <a:extLst>
            <a:ext uri="{FF2B5EF4-FFF2-40B4-BE49-F238E27FC236}">
              <a16:creationId xmlns:a16="http://schemas.microsoft.com/office/drawing/2014/main" id="{0ED585F7-B414-4ABD-86F2-8BE93A54D3B3}"/>
            </a:ext>
          </a:extLst>
        </xdr:cNvPr>
        <xdr:cNvSpPr/>
      </xdr:nvSpPr>
      <xdr:spPr>
        <a:xfrm>
          <a:off x="11231880" y="6635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148590</xdr:rowOff>
    </xdr:from>
    <xdr:to>
      <xdr:col>71</xdr:col>
      <xdr:colOff>177800</xdr:colOff>
      <xdr:row>39</xdr:row>
      <xdr:rowOff>160020</xdr:rowOff>
    </xdr:to>
    <xdr:cxnSp macro="">
      <xdr:nvCxnSpPr>
        <xdr:cNvPr id="546" name="直線コネクタ 545">
          <a:extLst>
            <a:ext uri="{FF2B5EF4-FFF2-40B4-BE49-F238E27FC236}">
              <a16:creationId xmlns:a16="http://schemas.microsoft.com/office/drawing/2014/main" id="{B6E200ED-9B0C-403A-BCEE-2A885BCE43BA}"/>
            </a:ext>
          </a:extLst>
        </xdr:cNvPr>
        <xdr:cNvCxnSpPr/>
      </xdr:nvCxnSpPr>
      <xdr:spPr>
        <a:xfrm>
          <a:off x="11282680" y="66865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textlink="">
      <xdr:nvSpPr>
        <xdr:cNvPr id="547" name="n_1aveValue【一般廃棄物処理施設】&#10;有形固定資産減価償却率">
          <a:extLst>
            <a:ext uri="{FF2B5EF4-FFF2-40B4-BE49-F238E27FC236}">
              <a16:creationId xmlns:a16="http://schemas.microsoft.com/office/drawing/2014/main" id="{A1BCCB02-F30B-4506-B488-0D04FFF1BA51}"/>
            </a:ext>
          </a:extLst>
        </xdr:cNvPr>
        <xdr:cNvSpPr txBox="1"/>
      </xdr:nvSpPr>
      <xdr:spPr>
        <a:xfrm>
          <a:off x="134372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textlink="">
      <xdr:nvSpPr>
        <xdr:cNvPr id="548" name="n_2aveValue【一般廃棄物処理施設】&#10;有形固定資産減価償却率">
          <a:extLst>
            <a:ext uri="{FF2B5EF4-FFF2-40B4-BE49-F238E27FC236}">
              <a16:creationId xmlns:a16="http://schemas.microsoft.com/office/drawing/2014/main" id="{A5AF8FA9-6299-4FD0-A3E7-0ECD70B226D5}"/>
            </a:ext>
          </a:extLst>
        </xdr:cNvPr>
        <xdr:cNvSpPr txBox="1"/>
      </xdr:nvSpPr>
      <xdr:spPr>
        <a:xfrm>
          <a:off x="12675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130192</xdr:rowOff>
    </xdr:from>
    <xdr:ext cx="405111" cy="259045"/>
    <xdr:sp textlink="">
      <xdr:nvSpPr>
        <xdr:cNvPr id="549" name="n_3aveValue【一般廃棄物処理施設】&#10;有形固定資産減価償却率">
          <a:extLst>
            <a:ext uri="{FF2B5EF4-FFF2-40B4-BE49-F238E27FC236}">
              <a16:creationId xmlns:a16="http://schemas.microsoft.com/office/drawing/2014/main" id="{43436F8E-D382-40C5-AD3E-5D970A582693}"/>
            </a:ext>
          </a:extLst>
        </xdr:cNvPr>
        <xdr:cNvSpPr txBox="1"/>
      </xdr:nvSpPr>
      <xdr:spPr>
        <a:xfrm>
          <a:off x="119005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109237</xdr:rowOff>
    </xdr:from>
    <xdr:ext cx="405111" cy="259045"/>
    <xdr:sp textlink="">
      <xdr:nvSpPr>
        <xdr:cNvPr id="550" name="n_4aveValue【一般廃棄物処理施設】&#10;有形固定資産減価償却率">
          <a:extLst>
            <a:ext uri="{FF2B5EF4-FFF2-40B4-BE49-F238E27FC236}">
              <a16:creationId xmlns:a16="http://schemas.microsoft.com/office/drawing/2014/main" id="{C7EB3C92-CA32-49A5-9361-EE3873357DC5}"/>
            </a:ext>
          </a:extLst>
        </xdr:cNvPr>
        <xdr:cNvSpPr txBox="1"/>
      </xdr:nvSpPr>
      <xdr:spPr>
        <a:xfrm>
          <a:off x="1110298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87647</xdr:rowOff>
    </xdr:from>
    <xdr:ext cx="405111" cy="259045"/>
    <xdr:sp textlink="">
      <xdr:nvSpPr>
        <xdr:cNvPr id="551" name="n_1mainValue【一般廃棄物処理施設】&#10;有形固定資産減価償却率">
          <a:extLst>
            <a:ext uri="{FF2B5EF4-FFF2-40B4-BE49-F238E27FC236}">
              <a16:creationId xmlns:a16="http://schemas.microsoft.com/office/drawing/2014/main" id="{51216EF8-C93A-410C-8614-20E50BF8E4AA}"/>
            </a:ext>
          </a:extLst>
        </xdr:cNvPr>
        <xdr:cNvSpPr txBox="1"/>
      </xdr:nvSpPr>
      <xdr:spPr>
        <a:xfrm>
          <a:off x="134372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textlink="">
      <xdr:nvSpPr>
        <xdr:cNvPr id="552" name="n_2mainValue【一般廃棄物処理施設】&#10;有形固定資産減価償却率">
          <a:extLst>
            <a:ext uri="{FF2B5EF4-FFF2-40B4-BE49-F238E27FC236}">
              <a16:creationId xmlns:a16="http://schemas.microsoft.com/office/drawing/2014/main" id="{32B6C96C-2370-4791-A7D4-D13797B4A83B}"/>
            </a:ext>
          </a:extLst>
        </xdr:cNvPr>
        <xdr:cNvSpPr txBox="1"/>
      </xdr:nvSpPr>
      <xdr:spPr>
        <a:xfrm>
          <a:off x="126752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30497</xdr:rowOff>
    </xdr:from>
    <xdr:ext cx="405111" cy="259045"/>
    <xdr:sp textlink="">
      <xdr:nvSpPr>
        <xdr:cNvPr id="553" name="n_3mainValue【一般廃棄物処理施設】&#10;有形固定資産減価償却率">
          <a:extLst>
            <a:ext uri="{FF2B5EF4-FFF2-40B4-BE49-F238E27FC236}">
              <a16:creationId xmlns:a16="http://schemas.microsoft.com/office/drawing/2014/main" id="{EB27052F-677C-4DE4-AFA2-FEA5AA9C5E72}"/>
            </a:ext>
          </a:extLst>
        </xdr:cNvPr>
        <xdr:cNvSpPr txBox="1"/>
      </xdr:nvSpPr>
      <xdr:spPr>
        <a:xfrm>
          <a:off x="119005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19067</xdr:rowOff>
    </xdr:from>
    <xdr:ext cx="405111" cy="259045"/>
    <xdr:sp textlink="">
      <xdr:nvSpPr>
        <xdr:cNvPr id="554" name="n_4mainValue【一般廃棄物処理施設】&#10;有形固定資産減価償却率">
          <a:extLst>
            <a:ext uri="{FF2B5EF4-FFF2-40B4-BE49-F238E27FC236}">
              <a16:creationId xmlns:a16="http://schemas.microsoft.com/office/drawing/2014/main" id="{6BDFF742-AB82-40DA-AFEE-CC2412C26C68}"/>
            </a:ext>
          </a:extLst>
        </xdr:cNvPr>
        <xdr:cNvSpPr txBox="1"/>
      </xdr:nvSpPr>
      <xdr:spPr>
        <a:xfrm>
          <a:off x="1110298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55" name="正方形/長方形 554">
          <a:extLst>
            <a:ext uri="{FF2B5EF4-FFF2-40B4-BE49-F238E27FC236}">
              <a16:creationId xmlns:a16="http://schemas.microsoft.com/office/drawing/2014/main" id="{8DB36BBC-1B9A-4C54-8731-381BF2E4982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56" name="正方形/長方形 555">
          <a:extLst>
            <a:ext uri="{FF2B5EF4-FFF2-40B4-BE49-F238E27FC236}">
              <a16:creationId xmlns:a16="http://schemas.microsoft.com/office/drawing/2014/main" id="{69172B05-48EC-4C5D-A8DD-4B070E11683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57" name="正方形/長方形 556">
          <a:extLst>
            <a:ext uri="{FF2B5EF4-FFF2-40B4-BE49-F238E27FC236}">
              <a16:creationId xmlns:a16="http://schemas.microsoft.com/office/drawing/2014/main" id="{C8F1AC5D-C0CB-44EA-807C-ED2E7FAA155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58" name="正方形/長方形 557">
          <a:extLst>
            <a:ext uri="{FF2B5EF4-FFF2-40B4-BE49-F238E27FC236}">
              <a16:creationId xmlns:a16="http://schemas.microsoft.com/office/drawing/2014/main" id="{45A0074E-0926-4B73-8567-C2C962C5266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9" name="正方形/長方形 558">
          <a:extLst>
            <a:ext uri="{FF2B5EF4-FFF2-40B4-BE49-F238E27FC236}">
              <a16:creationId xmlns:a16="http://schemas.microsoft.com/office/drawing/2014/main" id="{636ABE35-D548-4CF0-8189-494972FEE88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60" name="正方形/長方形 559">
          <a:extLst>
            <a:ext uri="{FF2B5EF4-FFF2-40B4-BE49-F238E27FC236}">
              <a16:creationId xmlns:a16="http://schemas.microsoft.com/office/drawing/2014/main" id="{A4B07051-E8CA-4E0C-B5CF-2C2DF771AFA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61" name="正方形/長方形 560">
          <a:extLst>
            <a:ext uri="{FF2B5EF4-FFF2-40B4-BE49-F238E27FC236}">
              <a16:creationId xmlns:a16="http://schemas.microsoft.com/office/drawing/2014/main" id="{516FD5BB-3392-4FC7-BAEC-4AC7761291E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62" name="正方形/長方形 561">
          <a:extLst>
            <a:ext uri="{FF2B5EF4-FFF2-40B4-BE49-F238E27FC236}">
              <a16:creationId xmlns:a16="http://schemas.microsoft.com/office/drawing/2014/main" id="{06436006-799F-47E4-A56A-541CA1B97FF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63" name="テキスト ボックス 562">
          <a:extLst>
            <a:ext uri="{FF2B5EF4-FFF2-40B4-BE49-F238E27FC236}">
              <a16:creationId xmlns:a16="http://schemas.microsoft.com/office/drawing/2014/main" id="{2DC1D2C8-7600-42F1-A282-C9F5B74A9EF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4F36EE5E-B608-43E3-89AB-41AABF85019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81C9CD6C-6A7F-47E6-9F1F-98D3D5A6365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textlink="">
      <xdr:nvSpPr>
        <xdr:cNvPr id="566" name="テキスト ボックス 565">
          <a:extLst>
            <a:ext uri="{FF2B5EF4-FFF2-40B4-BE49-F238E27FC236}">
              <a16:creationId xmlns:a16="http://schemas.microsoft.com/office/drawing/2014/main" id="{450AF14B-322C-4B89-97C3-A0FA5472452C}"/>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9AC769B5-5378-458F-8128-F4B13032341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textlink="">
      <xdr:nvSpPr>
        <xdr:cNvPr id="568" name="テキスト ボックス 567">
          <a:extLst>
            <a:ext uri="{FF2B5EF4-FFF2-40B4-BE49-F238E27FC236}">
              <a16:creationId xmlns:a16="http://schemas.microsoft.com/office/drawing/2014/main" id="{AD4DE8A0-CA6A-4736-9C84-B03E535435D5}"/>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CD5837CE-DCE0-4960-BDF1-47DB4095AFE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textlink="">
      <xdr:nvSpPr>
        <xdr:cNvPr id="570" name="テキスト ボックス 569">
          <a:extLst>
            <a:ext uri="{FF2B5EF4-FFF2-40B4-BE49-F238E27FC236}">
              <a16:creationId xmlns:a16="http://schemas.microsoft.com/office/drawing/2014/main" id="{0A839474-878B-4432-B00A-4C013B7E95D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EC74DBBD-619C-419D-97F6-FCA0E52B2483}"/>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textlink="">
      <xdr:nvSpPr>
        <xdr:cNvPr id="572" name="テキスト ボックス 571">
          <a:extLst>
            <a:ext uri="{FF2B5EF4-FFF2-40B4-BE49-F238E27FC236}">
              <a16:creationId xmlns:a16="http://schemas.microsoft.com/office/drawing/2014/main" id="{0AACF582-9E03-49E9-B6E7-2A0C96A56E6B}"/>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1FC3BA96-756A-439C-BF63-CF313FA68C2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textlink="">
      <xdr:nvSpPr>
        <xdr:cNvPr id="574" name="テキスト ボックス 573">
          <a:extLst>
            <a:ext uri="{FF2B5EF4-FFF2-40B4-BE49-F238E27FC236}">
              <a16:creationId xmlns:a16="http://schemas.microsoft.com/office/drawing/2014/main" id="{AE56FDE2-754B-47AA-B0E8-A29EB94FAC87}"/>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4FABAB0C-B0E3-47E2-930E-353FA5E372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textlink="">
      <xdr:nvSpPr>
        <xdr:cNvPr id="576" name="テキスト ボックス 575">
          <a:extLst>
            <a:ext uri="{FF2B5EF4-FFF2-40B4-BE49-F238E27FC236}">
              <a16:creationId xmlns:a16="http://schemas.microsoft.com/office/drawing/2014/main" id="{B3D741CD-E4B8-4568-ABB5-B286E6B70091}"/>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77" name="【一般廃棄物処理施設】&#10;一人当たり有形固定資産（償却資産）額グラフ枠">
          <a:extLst>
            <a:ext uri="{FF2B5EF4-FFF2-40B4-BE49-F238E27FC236}">
              <a16:creationId xmlns:a16="http://schemas.microsoft.com/office/drawing/2014/main" id="{0DC9722A-677D-4CC5-83FE-C32D60AA3AA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E221FE21-8BD3-468E-AEF0-3AEE3E93AAF5}"/>
            </a:ext>
          </a:extLst>
        </xdr:cNvPr>
        <xdr:cNvCxnSpPr/>
      </xdr:nvCxnSpPr>
      <xdr:spPr>
        <a:xfrm flipV="1">
          <a:off x="19509104" y="5821287"/>
          <a:ext cx="0" cy="125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textlink="">
      <xdr:nvSpPr>
        <xdr:cNvPr id="579" name="【一般廃棄物処理施設】&#10;一人当たり有形固定資産（償却資産）額最小値テキスト">
          <a:extLst>
            <a:ext uri="{FF2B5EF4-FFF2-40B4-BE49-F238E27FC236}">
              <a16:creationId xmlns:a16="http://schemas.microsoft.com/office/drawing/2014/main" id="{8C0E3D72-CBDB-4190-93AA-E585BEE2FC64}"/>
            </a:ext>
          </a:extLst>
        </xdr:cNvPr>
        <xdr:cNvSpPr txBox="1"/>
      </xdr:nvSpPr>
      <xdr:spPr>
        <a:xfrm>
          <a:off x="19547840" y="707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69F8EDD0-EE8F-4780-BA44-E30FD0B771BB}"/>
            </a:ext>
          </a:extLst>
        </xdr:cNvPr>
        <xdr:cNvCxnSpPr/>
      </xdr:nvCxnSpPr>
      <xdr:spPr>
        <a:xfrm>
          <a:off x="19443700" y="707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textlink="">
      <xdr:nvSpPr>
        <xdr:cNvPr id="581" name="【一般廃棄物処理施設】&#10;一人当たり有形固定資産（償却資産）額最大値テキスト">
          <a:extLst>
            <a:ext uri="{FF2B5EF4-FFF2-40B4-BE49-F238E27FC236}">
              <a16:creationId xmlns:a16="http://schemas.microsoft.com/office/drawing/2014/main" id="{4B4EEDEE-F065-4957-AA1C-A6AF6A1F580B}"/>
            </a:ext>
          </a:extLst>
        </xdr:cNvPr>
        <xdr:cNvSpPr txBox="1"/>
      </xdr:nvSpPr>
      <xdr:spPr>
        <a:xfrm>
          <a:off x="19547840" y="560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BAC8D533-462D-4689-8288-BB3F4D6C4194}"/>
            </a:ext>
          </a:extLst>
        </xdr:cNvPr>
        <xdr:cNvCxnSpPr/>
      </xdr:nvCxnSpPr>
      <xdr:spPr>
        <a:xfrm>
          <a:off x="19443700" y="582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textlink="">
      <xdr:nvSpPr>
        <xdr:cNvPr id="583" name="【一般廃棄物処理施設】&#10;一人当たり有形固定資産（償却資産）額平均値テキスト">
          <a:extLst>
            <a:ext uri="{FF2B5EF4-FFF2-40B4-BE49-F238E27FC236}">
              <a16:creationId xmlns:a16="http://schemas.microsoft.com/office/drawing/2014/main" id="{8CE38983-A827-4E66-BFA3-51EDE7DDF7C3}"/>
            </a:ext>
          </a:extLst>
        </xdr:cNvPr>
        <xdr:cNvSpPr txBox="1"/>
      </xdr:nvSpPr>
      <xdr:spPr>
        <a:xfrm>
          <a:off x="19547840" y="679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textlink="">
      <xdr:nvSpPr>
        <xdr:cNvPr id="584" name="フローチャート: 判断 583">
          <a:extLst>
            <a:ext uri="{FF2B5EF4-FFF2-40B4-BE49-F238E27FC236}">
              <a16:creationId xmlns:a16="http://schemas.microsoft.com/office/drawing/2014/main" id="{EA3115B1-CD91-4E37-A07F-623D0BBFC045}"/>
            </a:ext>
          </a:extLst>
        </xdr:cNvPr>
        <xdr:cNvSpPr/>
      </xdr:nvSpPr>
      <xdr:spPr>
        <a:xfrm>
          <a:off x="19458940" y="6816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textlink="">
      <xdr:nvSpPr>
        <xdr:cNvPr id="585" name="フローチャート: 判断 584">
          <a:extLst>
            <a:ext uri="{FF2B5EF4-FFF2-40B4-BE49-F238E27FC236}">
              <a16:creationId xmlns:a16="http://schemas.microsoft.com/office/drawing/2014/main" id="{3C2D1EB2-F544-45EC-803C-8A302D3C603C}"/>
            </a:ext>
          </a:extLst>
        </xdr:cNvPr>
        <xdr:cNvSpPr/>
      </xdr:nvSpPr>
      <xdr:spPr>
        <a:xfrm>
          <a:off x="18735040" y="6793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textlink="">
      <xdr:nvSpPr>
        <xdr:cNvPr id="586" name="フローチャート: 判断 585">
          <a:extLst>
            <a:ext uri="{FF2B5EF4-FFF2-40B4-BE49-F238E27FC236}">
              <a16:creationId xmlns:a16="http://schemas.microsoft.com/office/drawing/2014/main" id="{09C7BBB6-E201-4168-A79A-BEDA4E1ADEA2}"/>
            </a:ext>
          </a:extLst>
        </xdr:cNvPr>
        <xdr:cNvSpPr/>
      </xdr:nvSpPr>
      <xdr:spPr>
        <a:xfrm>
          <a:off x="17937480" y="681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textlink="">
      <xdr:nvSpPr>
        <xdr:cNvPr id="587" name="フローチャート: 判断 586">
          <a:extLst>
            <a:ext uri="{FF2B5EF4-FFF2-40B4-BE49-F238E27FC236}">
              <a16:creationId xmlns:a16="http://schemas.microsoft.com/office/drawing/2014/main" id="{4701F7A3-30E3-47F5-8625-EC87289517F6}"/>
            </a:ext>
          </a:extLst>
        </xdr:cNvPr>
        <xdr:cNvSpPr/>
      </xdr:nvSpPr>
      <xdr:spPr>
        <a:xfrm>
          <a:off x="171627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textlink="">
      <xdr:nvSpPr>
        <xdr:cNvPr id="588" name="フローチャート: 判断 587">
          <a:extLst>
            <a:ext uri="{FF2B5EF4-FFF2-40B4-BE49-F238E27FC236}">
              <a16:creationId xmlns:a16="http://schemas.microsoft.com/office/drawing/2014/main" id="{6ED2802F-463F-4FE8-A49B-780CA6153427}"/>
            </a:ext>
          </a:extLst>
        </xdr:cNvPr>
        <xdr:cNvSpPr/>
      </xdr:nvSpPr>
      <xdr:spPr>
        <a:xfrm>
          <a:off x="16388080" y="68462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89" name="テキスト ボックス 588">
          <a:extLst>
            <a:ext uri="{FF2B5EF4-FFF2-40B4-BE49-F238E27FC236}">
              <a16:creationId xmlns:a16="http://schemas.microsoft.com/office/drawing/2014/main" id="{A49495E7-90CD-4EE6-B64B-BAAFA4C8C62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90" name="テキスト ボックス 589">
          <a:extLst>
            <a:ext uri="{FF2B5EF4-FFF2-40B4-BE49-F238E27FC236}">
              <a16:creationId xmlns:a16="http://schemas.microsoft.com/office/drawing/2014/main" id="{49F79C04-37DA-49E4-ACF3-9CD8A9E37BB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91" name="テキスト ボックス 590">
          <a:extLst>
            <a:ext uri="{FF2B5EF4-FFF2-40B4-BE49-F238E27FC236}">
              <a16:creationId xmlns:a16="http://schemas.microsoft.com/office/drawing/2014/main" id="{F1CE4C7E-85B3-4336-95E8-03EDE6C6AEB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92" name="テキスト ボックス 591">
          <a:extLst>
            <a:ext uri="{FF2B5EF4-FFF2-40B4-BE49-F238E27FC236}">
              <a16:creationId xmlns:a16="http://schemas.microsoft.com/office/drawing/2014/main" id="{42D8C793-1790-49D7-9329-5FA68DFA686C}"/>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93" name="テキスト ボックス 592">
          <a:extLst>
            <a:ext uri="{FF2B5EF4-FFF2-40B4-BE49-F238E27FC236}">
              <a16:creationId xmlns:a16="http://schemas.microsoft.com/office/drawing/2014/main" id="{A6174CEB-D29D-423F-A2EE-0D7F34418D01}"/>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120454</xdr:rowOff>
    </xdr:from>
    <xdr:to>
      <xdr:col>116</xdr:col>
      <xdr:colOff>114300</xdr:colOff>
      <xdr:row>40</xdr:row>
      <xdr:rowOff>50604</xdr:rowOff>
    </xdr:to>
    <xdr:sp textlink="">
      <xdr:nvSpPr>
        <xdr:cNvPr id="594" name="楕円 593">
          <a:extLst>
            <a:ext uri="{FF2B5EF4-FFF2-40B4-BE49-F238E27FC236}">
              <a16:creationId xmlns:a16="http://schemas.microsoft.com/office/drawing/2014/main" id="{CC793CBC-1FC4-4D5D-9D12-59657C3A3ED6}"/>
            </a:ext>
          </a:extLst>
        </xdr:cNvPr>
        <xdr:cNvSpPr/>
      </xdr:nvSpPr>
      <xdr:spPr>
        <a:xfrm>
          <a:off x="19458940" y="6658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143331</xdr:rowOff>
    </xdr:from>
    <xdr:ext cx="599010" cy="259045"/>
    <xdr:sp textlink="">
      <xdr:nvSpPr>
        <xdr:cNvPr id="595" name="【一般廃棄物処理施設】&#10;一人当たり有形固定資産（償却資産）額該当値テキスト">
          <a:extLst>
            <a:ext uri="{FF2B5EF4-FFF2-40B4-BE49-F238E27FC236}">
              <a16:creationId xmlns:a16="http://schemas.microsoft.com/office/drawing/2014/main" id="{F83619BC-2F7C-4147-8C5F-FD80D2DDED4D}"/>
            </a:ext>
          </a:extLst>
        </xdr:cNvPr>
        <xdr:cNvSpPr txBox="1"/>
      </xdr:nvSpPr>
      <xdr:spPr>
        <a:xfrm>
          <a:off x="19547840" y="651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127127</xdr:rowOff>
    </xdr:from>
    <xdr:to>
      <xdr:col>112</xdr:col>
      <xdr:colOff>38100</xdr:colOff>
      <xdr:row>40</xdr:row>
      <xdr:rowOff>57277</xdr:rowOff>
    </xdr:to>
    <xdr:sp textlink="">
      <xdr:nvSpPr>
        <xdr:cNvPr id="596" name="楕円 595">
          <a:extLst>
            <a:ext uri="{FF2B5EF4-FFF2-40B4-BE49-F238E27FC236}">
              <a16:creationId xmlns:a16="http://schemas.microsoft.com/office/drawing/2014/main" id="{68C507EA-56F1-4A76-A740-F194538FD3F6}"/>
            </a:ext>
          </a:extLst>
        </xdr:cNvPr>
        <xdr:cNvSpPr/>
      </xdr:nvSpPr>
      <xdr:spPr>
        <a:xfrm>
          <a:off x="18735040" y="66650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171254</xdr:rowOff>
    </xdr:from>
    <xdr:to>
      <xdr:col>116</xdr:col>
      <xdr:colOff>63500</xdr:colOff>
      <xdr:row>40</xdr:row>
      <xdr:rowOff>6477</xdr:rowOff>
    </xdr:to>
    <xdr:cxnSp macro="">
      <xdr:nvCxnSpPr>
        <xdr:cNvPr id="597" name="直線コネクタ 596">
          <a:extLst>
            <a:ext uri="{FF2B5EF4-FFF2-40B4-BE49-F238E27FC236}">
              <a16:creationId xmlns:a16="http://schemas.microsoft.com/office/drawing/2014/main" id="{01988D0F-753B-49A8-AD4A-09DD9675B405}"/>
            </a:ext>
          </a:extLst>
        </xdr:cNvPr>
        <xdr:cNvCxnSpPr/>
      </xdr:nvCxnSpPr>
      <xdr:spPr>
        <a:xfrm flipV="1">
          <a:off x="18778220" y="6709214"/>
          <a:ext cx="73152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125175</xdr:rowOff>
    </xdr:from>
    <xdr:to>
      <xdr:col>107</xdr:col>
      <xdr:colOff>101600</xdr:colOff>
      <xdr:row>40</xdr:row>
      <xdr:rowOff>55325</xdr:rowOff>
    </xdr:to>
    <xdr:sp textlink="">
      <xdr:nvSpPr>
        <xdr:cNvPr id="598" name="楕円 597">
          <a:extLst>
            <a:ext uri="{FF2B5EF4-FFF2-40B4-BE49-F238E27FC236}">
              <a16:creationId xmlns:a16="http://schemas.microsoft.com/office/drawing/2014/main" id="{C14B3577-E963-4FBF-9876-4100E4BDAB7C}"/>
            </a:ext>
          </a:extLst>
        </xdr:cNvPr>
        <xdr:cNvSpPr/>
      </xdr:nvSpPr>
      <xdr:spPr>
        <a:xfrm>
          <a:off x="17937480" y="6663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4525</xdr:rowOff>
    </xdr:from>
    <xdr:to>
      <xdr:col>111</xdr:col>
      <xdr:colOff>177800</xdr:colOff>
      <xdr:row>40</xdr:row>
      <xdr:rowOff>6477</xdr:rowOff>
    </xdr:to>
    <xdr:cxnSp macro="">
      <xdr:nvCxnSpPr>
        <xdr:cNvPr id="599" name="直線コネクタ 598">
          <a:extLst>
            <a:ext uri="{FF2B5EF4-FFF2-40B4-BE49-F238E27FC236}">
              <a16:creationId xmlns:a16="http://schemas.microsoft.com/office/drawing/2014/main" id="{9AB12F61-E59A-498F-9AEC-BF9ED304AE86}"/>
            </a:ext>
          </a:extLst>
        </xdr:cNvPr>
        <xdr:cNvCxnSpPr/>
      </xdr:nvCxnSpPr>
      <xdr:spPr>
        <a:xfrm>
          <a:off x="17988280" y="6710125"/>
          <a:ext cx="78994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133402</xdr:rowOff>
    </xdr:from>
    <xdr:to>
      <xdr:col>102</xdr:col>
      <xdr:colOff>165100</xdr:colOff>
      <xdr:row>40</xdr:row>
      <xdr:rowOff>63552</xdr:rowOff>
    </xdr:to>
    <xdr:sp textlink="">
      <xdr:nvSpPr>
        <xdr:cNvPr id="600" name="楕円 599">
          <a:extLst>
            <a:ext uri="{FF2B5EF4-FFF2-40B4-BE49-F238E27FC236}">
              <a16:creationId xmlns:a16="http://schemas.microsoft.com/office/drawing/2014/main" id="{DACD63F9-B7EE-475E-B0FF-C8423D5FFBBE}"/>
            </a:ext>
          </a:extLst>
        </xdr:cNvPr>
        <xdr:cNvSpPr/>
      </xdr:nvSpPr>
      <xdr:spPr>
        <a:xfrm>
          <a:off x="17162780" y="6671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4525</xdr:rowOff>
    </xdr:from>
    <xdr:to>
      <xdr:col>107</xdr:col>
      <xdr:colOff>50800</xdr:colOff>
      <xdr:row>40</xdr:row>
      <xdr:rowOff>12752</xdr:rowOff>
    </xdr:to>
    <xdr:cxnSp macro="">
      <xdr:nvCxnSpPr>
        <xdr:cNvPr id="601" name="直線コネクタ 600">
          <a:extLst>
            <a:ext uri="{FF2B5EF4-FFF2-40B4-BE49-F238E27FC236}">
              <a16:creationId xmlns:a16="http://schemas.microsoft.com/office/drawing/2014/main" id="{5444F984-1F09-4151-9DAE-3C5F8A01B8C9}"/>
            </a:ext>
          </a:extLst>
        </xdr:cNvPr>
        <xdr:cNvCxnSpPr/>
      </xdr:nvCxnSpPr>
      <xdr:spPr>
        <a:xfrm flipV="1">
          <a:off x="17213580" y="6710125"/>
          <a:ext cx="77470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146259</xdr:rowOff>
    </xdr:from>
    <xdr:to>
      <xdr:col>98</xdr:col>
      <xdr:colOff>38100</xdr:colOff>
      <xdr:row>40</xdr:row>
      <xdr:rowOff>76409</xdr:rowOff>
    </xdr:to>
    <xdr:sp textlink="">
      <xdr:nvSpPr>
        <xdr:cNvPr id="602" name="楕円 601">
          <a:extLst>
            <a:ext uri="{FF2B5EF4-FFF2-40B4-BE49-F238E27FC236}">
              <a16:creationId xmlns:a16="http://schemas.microsoft.com/office/drawing/2014/main" id="{07383C1D-0D7F-492C-877C-B0C7C7507A0F}"/>
            </a:ext>
          </a:extLst>
        </xdr:cNvPr>
        <xdr:cNvSpPr/>
      </xdr:nvSpPr>
      <xdr:spPr>
        <a:xfrm>
          <a:off x="16388080" y="6684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12752</xdr:rowOff>
    </xdr:from>
    <xdr:to>
      <xdr:col>102</xdr:col>
      <xdr:colOff>114300</xdr:colOff>
      <xdr:row>40</xdr:row>
      <xdr:rowOff>25609</xdr:rowOff>
    </xdr:to>
    <xdr:cxnSp macro="">
      <xdr:nvCxnSpPr>
        <xdr:cNvPr id="603" name="直線コネクタ 602">
          <a:extLst>
            <a:ext uri="{FF2B5EF4-FFF2-40B4-BE49-F238E27FC236}">
              <a16:creationId xmlns:a16="http://schemas.microsoft.com/office/drawing/2014/main" id="{9888A425-F851-4217-8E4B-AEBD0B90251B}"/>
            </a:ext>
          </a:extLst>
        </xdr:cNvPr>
        <xdr:cNvCxnSpPr/>
      </xdr:nvCxnSpPr>
      <xdr:spPr>
        <a:xfrm flipV="1">
          <a:off x="16431260" y="6718352"/>
          <a:ext cx="78232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textlink="">
      <xdr:nvSpPr>
        <xdr:cNvPr id="604" name="n_1aveValue【一般廃棄物処理施設】&#10;一人当たり有形固定資産（償却資産）額">
          <a:extLst>
            <a:ext uri="{FF2B5EF4-FFF2-40B4-BE49-F238E27FC236}">
              <a16:creationId xmlns:a16="http://schemas.microsoft.com/office/drawing/2014/main" id="{BFE975A5-084B-41B7-BEDA-4CE237ADB89E}"/>
            </a:ext>
          </a:extLst>
        </xdr:cNvPr>
        <xdr:cNvSpPr txBox="1"/>
      </xdr:nvSpPr>
      <xdr:spPr>
        <a:xfrm>
          <a:off x="18496495" y="6881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textlink="">
      <xdr:nvSpPr>
        <xdr:cNvPr id="605" name="n_2aveValue【一般廃棄物処理施設】&#10;一人当たり有形固定資産（償却資産）額">
          <a:extLst>
            <a:ext uri="{FF2B5EF4-FFF2-40B4-BE49-F238E27FC236}">
              <a16:creationId xmlns:a16="http://schemas.microsoft.com/office/drawing/2014/main" id="{66E0120D-987E-4A3C-ACDB-A88D6C157BE0}"/>
            </a:ext>
          </a:extLst>
        </xdr:cNvPr>
        <xdr:cNvSpPr txBox="1"/>
      </xdr:nvSpPr>
      <xdr:spPr>
        <a:xfrm>
          <a:off x="17734495" y="68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textlink="">
      <xdr:nvSpPr>
        <xdr:cNvPr id="606" name="n_3aveValue【一般廃棄物処理施設】&#10;一人当たり有形固定資産（償却資産）額">
          <a:extLst>
            <a:ext uri="{FF2B5EF4-FFF2-40B4-BE49-F238E27FC236}">
              <a16:creationId xmlns:a16="http://schemas.microsoft.com/office/drawing/2014/main" id="{CA674E13-4A4C-4335-9069-58163813C741}"/>
            </a:ext>
          </a:extLst>
        </xdr:cNvPr>
        <xdr:cNvSpPr txBox="1"/>
      </xdr:nvSpPr>
      <xdr:spPr>
        <a:xfrm>
          <a:off x="16936935" y="690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textlink="">
      <xdr:nvSpPr>
        <xdr:cNvPr id="607" name="n_4aveValue【一般廃棄物処理施設】&#10;一人当たり有形固定資産（償却資産）額">
          <a:extLst>
            <a:ext uri="{FF2B5EF4-FFF2-40B4-BE49-F238E27FC236}">
              <a16:creationId xmlns:a16="http://schemas.microsoft.com/office/drawing/2014/main" id="{339D5295-94A2-4F9E-8098-06172DF1C8A7}"/>
            </a:ext>
          </a:extLst>
        </xdr:cNvPr>
        <xdr:cNvSpPr txBox="1"/>
      </xdr:nvSpPr>
      <xdr:spPr>
        <a:xfrm>
          <a:off x="16194551" y="69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73804</xdr:rowOff>
    </xdr:from>
    <xdr:ext cx="599010" cy="259045"/>
    <xdr:sp textlink="">
      <xdr:nvSpPr>
        <xdr:cNvPr id="608" name="n_1mainValue【一般廃棄物処理施設】&#10;一人当たり有形固定資産（償却資産）額">
          <a:extLst>
            <a:ext uri="{FF2B5EF4-FFF2-40B4-BE49-F238E27FC236}">
              <a16:creationId xmlns:a16="http://schemas.microsoft.com/office/drawing/2014/main" id="{65284BC1-F25D-4B88-A5AE-EB8A44FA3003}"/>
            </a:ext>
          </a:extLst>
        </xdr:cNvPr>
        <xdr:cNvSpPr txBox="1"/>
      </xdr:nvSpPr>
      <xdr:spPr>
        <a:xfrm>
          <a:off x="18496495" y="644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71852</xdr:rowOff>
    </xdr:from>
    <xdr:ext cx="599010" cy="259045"/>
    <xdr:sp textlink="">
      <xdr:nvSpPr>
        <xdr:cNvPr id="609" name="n_2mainValue【一般廃棄物処理施設】&#10;一人当たり有形固定資産（償却資産）額">
          <a:extLst>
            <a:ext uri="{FF2B5EF4-FFF2-40B4-BE49-F238E27FC236}">
              <a16:creationId xmlns:a16="http://schemas.microsoft.com/office/drawing/2014/main" id="{4FAA9BD2-1EC5-4CB4-A57E-AA866AD3E9E8}"/>
            </a:ext>
          </a:extLst>
        </xdr:cNvPr>
        <xdr:cNvSpPr txBox="1"/>
      </xdr:nvSpPr>
      <xdr:spPr>
        <a:xfrm>
          <a:off x="17734495" y="64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80079</xdr:rowOff>
    </xdr:from>
    <xdr:ext cx="599010" cy="259045"/>
    <xdr:sp textlink="">
      <xdr:nvSpPr>
        <xdr:cNvPr id="610" name="n_3mainValue【一般廃棄物処理施設】&#10;一人当たり有形固定資産（償却資産）額">
          <a:extLst>
            <a:ext uri="{FF2B5EF4-FFF2-40B4-BE49-F238E27FC236}">
              <a16:creationId xmlns:a16="http://schemas.microsoft.com/office/drawing/2014/main" id="{0941989D-D3FB-4E88-A979-7AF7986E7196}"/>
            </a:ext>
          </a:extLst>
        </xdr:cNvPr>
        <xdr:cNvSpPr txBox="1"/>
      </xdr:nvSpPr>
      <xdr:spPr>
        <a:xfrm>
          <a:off x="16936935" y="645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92936</xdr:rowOff>
    </xdr:from>
    <xdr:ext cx="599010" cy="259045"/>
    <xdr:sp textlink="">
      <xdr:nvSpPr>
        <xdr:cNvPr id="611" name="n_4mainValue【一般廃棄物処理施設】&#10;一人当たり有形固定資産（償却資産）額">
          <a:extLst>
            <a:ext uri="{FF2B5EF4-FFF2-40B4-BE49-F238E27FC236}">
              <a16:creationId xmlns:a16="http://schemas.microsoft.com/office/drawing/2014/main" id="{E4C98581-A027-434C-BE06-2E5ECBC0654C}"/>
            </a:ext>
          </a:extLst>
        </xdr:cNvPr>
        <xdr:cNvSpPr txBox="1"/>
      </xdr:nvSpPr>
      <xdr:spPr>
        <a:xfrm>
          <a:off x="16162235" y="646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12" name="正方形/長方形 611">
          <a:extLst>
            <a:ext uri="{FF2B5EF4-FFF2-40B4-BE49-F238E27FC236}">
              <a16:creationId xmlns:a16="http://schemas.microsoft.com/office/drawing/2014/main" id="{F336AA7C-A653-4B7C-872D-FD6CB2976CE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13" name="正方形/長方形 612">
          <a:extLst>
            <a:ext uri="{FF2B5EF4-FFF2-40B4-BE49-F238E27FC236}">
              <a16:creationId xmlns:a16="http://schemas.microsoft.com/office/drawing/2014/main" id="{41C19939-B40B-4086-98C2-8F53E8D3A06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14" name="正方形/長方形 613">
          <a:extLst>
            <a:ext uri="{FF2B5EF4-FFF2-40B4-BE49-F238E27FC236}">
              <a16:creationId xmlns:a16="http://schemas.microsoft.com/office/drawing/2014/main" id="{5C644831-C7BA-4314-A508-4048438733E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15" name="正方形/長方形 614">
          <a:extLst>
            <a:ext uri="{FF2B5EF4-FFF2-40B4-BE49-F238E27FC236}">
              <a16:creationId xmlns:a16="http://schemas.microsoft.com/office/drawing/2014/main" id="{D4D7D760-2FB9-4065-8612-77C337D4DF8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16" name="正方形/長方形 615">
          <a:extLst>
            <a:ext uri="{FF2B5EF4-FFF2-40B4-BE49-F238E27FC236}">
              <a16:creationId xmlns:a16="http://schemas.microsoft.com/office/drawing/2014/main" id="{C6B052BF-6597-4955-99ED-5009F958313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17" name="正方形/長方形 616">
          <a:extLst>
            <a:ext uri="{FF2B5EF4-FFF2-40B4-BE49-F238E27FC236}">
              <a16:creationId xmlns:a16="http://schemas.microsoft.com/office/drawing/2014/main" id="{07C9922A-B56C-437F-AB94-64F1871F1E5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18" name="正方形/長方形 617">
          <a:extLst>
            <a:ext uri="{FF2B5EF4-FFF2-40B4-BE49-F238E27FC236}">
              <a16:creationId xmlns:a16="http://schemas.microsoft.com/office/drawing/2014/main" id="{3F51B521-E255-41A2-90DB-7B18778B67F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19" name="正方形/長方形 618">
          <a:extLst>
            <a:ext uri="{FF2B5EF4-FFF2-40B4-BE49-F238E27FC236}">
              <a16:creationId xmlns:a16="http://schemas.microsoft.com/office/drawing/2014/main" id="{753D12AF-F125-45BB-9901-CDFBAC72E0B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20" name="テキスト ボックス 619">
          <a:extLst>
            <a:ext uri="{FF2B5EF4-FFF2-40B4-BE49-F238E27FC236}">
              <a16:creationId xmlns:a16="http://schemas.microsoft.com/office/drawing/2014/main" id="{EBD7255E-9665-422C-A15C-A29E7F5692B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4509E397-E417-4AAA-BA60-84EFA57A8E6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22" name="テキスト ボックス 621">
          <a:extLst>
            <a:ext uri="{FF2B5EF4-FFF2-40B4-BE49-F238E27FC236}">
              <a16:creationId xmlns:a16="http://schemas.microsoft.com/office/drawing/2014/main" id="{2E1BEE91-2BF7-4636-A7F1-43E27C29CE7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37931739-3C1A-4157-8915-2038AFC901BC}"/>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24" name="テキスト ボックス 623">
          <a:extLst>
            <a:ext uri="{FF2B5EF4-FFF2-40B4-BE49-F238E27FC236}">
              <a16:creationId xmlns:a16="http://schemas.microsoft.com/office/drawing/2014/main" id="{1DFD6185-A106-4FD4-AD1A-D7ACCED3DEE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841982C3-A03A-450E-BD2E-947168BCFD1D}"/>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26" name="テキスト ボックス 625">
          <a:extLst>
            <a:ext uri="{FF2B5EF4-FFF2-40B4-BE49-F238E27FC236}">
              <a16:creationId xmlns:a16="http://schemas.microsoft.com/office/drawing/2014/main" id="{58178AD2-F9FC-4079-9612-F55FB1C507D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129595C4-3BB8-4CC5-B157-A2CBA50E6A2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28" name="テキスト ボックス 627">
          <a:extLst>
            <a:ext uri="{FF2B5EF4-FFF2-40B4-BE49-F238E27FC236}">
              <a16:creationId xmlns:a16="http://schemas.microsoft.com/office/drawing/2014/main" id="{AFCC4838-9D95-4CB5-86E9-74A4FA04D81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38F442CA-D4CF-4D67-9C21-69079E7C544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30" name="テキスト ボックス 629">
          <a:extLst>
            <a:ext uri="{FF2B5EF4-FFF2-40B4-BE49-F238E27FC236}">
              <a16:creationId xmlns:a16="http://schemas.microsoft.com/office/drawing/2014/main" id="{A0694C9A-8DC4-42A7-BA83-9CE02604162B}"/>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F77833B3-444B-4201-9D22-9CB802AD0A44}"/>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32" name="テキスト ボックス 631">
          <a:extLst>
            <a:ext uri="{FF2B5EF4-FFF2-40B4-BE49-F238E27FC236}">
              <a16:creationId xmlns:a16="http://schemas.microsoft.com/office/drawing/2014/main" id="{E572C6F7-37E1-42FE-8B52-D4EB02172AC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C0B12046-F89A-4128-BA1C-24D309F2DDE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34" name="テキスト ボックス 633">
          <a:extLst>
            <a:ext uri="{FF2B5EF4-FFF2-40B4-BE49-F238E27FC236}">
              <a16:creationId xmlns:a16="http://schemas.microsoft.com/office/drawing/2014/main" id="{710DCD3D-D64B-4E41-9DB4-D0719FC2FD7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520B1A0-596A-47D4-B990-11B4A21B754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36" name="【保健センター・保健所】&#10;有形固定資産減価償却率グラフ枠">
          <a:extLst>
            <a:ext uri="{FF2B5EF4-FFF2-40B4-BE49-F238E27FC236}">
              <a16:creationId xmlns:a16="http://schemas.microsoft.com/office/drawing/2014/main" id="{E1AC0CD9-54CF-4AA4-BA15-1ED0C7388B2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D7E2FBCF-CBBD-445E-B07E-99B82DC1D8CD}"/>
            </a:ext>
          </a:extLst>
        </xdr:cNvPr>
        <xdr:cNvCxnSpPr/>
      </xdr:nvCxnSpPr>
      <xdr:spPr>
        <a:xfrm flipV="1">
          <a:off x="14375764" y="9387840"/>
          <a:ext cx="0" cy="1471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textlink="">
      <xdr:nvSpPr>
        <xdr:cNvPr id="638" name="【保健センター・保健所】&#10;有形固定資産減価償却率最小値テキスト">
          <a:extLst>
            <a:ext uri="{FF2B5EF4-FFF2-40B4-BE49-F238E27FC236}">
              <a16:creationId xmlns:a16="http://schemas.microsoft.com/office/drawing/2014/main" id="{AFA244FE-4D9C-4BB6-A5C5-C3EED1206D02}"/>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DC547925-7C75-4C05-A2A3-B6D310F22A33}"/>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textlink="">
      <xdr:nvSpPr>
        <xdr:cNvPr id="640" name="【保健センター・保健所】&#10;有形固定資産減価償却率最大値テキスト">
          <a:extLst>
            <a:ext uri="{FF2B5EF4-FFF2-40B4-BE49-F238E27FC236}">
              <a16:creationId xmlns:a16="http://schemas.microsoft.com/office/drawing/2014/main" id="{41E64100-070A-41C4-85C5-4568CD60B094}"/>
            </a:ext>
          </a:extLst>
        </xdr:cNvPr>
        <xdr:cNvSpPr txBox="1"/>
      </xdr:nvSpPr>
      <xdr:spPr>
        <a:xfrm>
          <a:off x="14414500" y="9170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A1DC7595-C630-477A-938D-29173D988315}"/>
            </a:ext>
          </a:extLst>
        </xdr:cNvPr>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textlink="">
      <xdr:nvSpPr>
        <xdr:cNvPr id="642" name="【保健センター・保健所】&#10;有形固定資産減価償却率平均値テキスト">
          <a:extLst>
            <a:ext uri="{FF2B5EF4-FFF2-40B4-BE49-F238E27FC236}">
              <a16:creationId xmlns:a16="http://schemas.microsoft.com/office/drawing/2014/main" id="{D3F8FCD3-2D61-4752-B452-6CB04C8A10FE}"/>
            </a:ext>
          </a:extLst>
        </xdr:cNvPr>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textlink="">
      <xdr:nvSpPr>
        <xdr:cNvPr id="643" name="フローチャート: 判断 642">
          <a:extLst>
            <a:ext uri="{FF2B5EF4-FFF2-40B4-BE49-F238E27FC236}">
              <a16:creationId xmlns:a16="http://schemas.microsoft.com/office/drawing/2014/main" id="{F9C3CB81-0C19-4F8C-83FD-BB09412BDA55}"/>
            </a:ext>
          </a:extLst>
        </xdr:cNvPr>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textlink="">
      <xdr:nvSpPr>
        <xdr:cNvPr id="644" name="フローチャート: 判断 643">
          <a:extLst>
            <a:ext uri="{FF2B5EF4-FFF2-40B4-BE49-F238E27FC236}">
              <a16:creationId xmlns:a16="http://schemas.microsoft.com/office/drawing/2014/main" id="{8585EA05-91BB-40D3-BFA5-E7C665575ACE}"/>
            </a:ext>
          </a:extLst>
        </xdr:cNvPr>
        <xdr:cNvSpPr/>
      </xdr:nvSpPr>
      <xdr:spPr>
        <a:xfrm>
          <a:off x="13578840" y="10044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textlink="">
      <xdr:nvSpPr>
        <xdr:cNvPr id="645" name="フローチャート: 判断 644">
          <a:extLst>
            <a:ext uri="{FF2B5EF4-FFF2-40B4-BE49-F238E27FC236}">
              <a16:creationId xmlns:a16="http://schemas.microsoft.com/office/drawing/2014/main" id="{0A5F4A39-C841-449A-A742-91BC737F36CF}"/>
            </a:ext>
          </a:extLst>
        </xdr:cNvPr>
        <xdr:cNvSpPr/>
      </xdr:nvSpPr>
      <xdr:spPr>
        <a:xfrm>
          <a:off x="128041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textlink="">
      <xdr:nvSpPr>
        <xdr:cNvPr id="646" name="フローチャート: 判断 645">
          <a:extLst>
            <a:ext uri="{FF2B5EF4-FFF2-40B4-BE49-F238E27FC236}">
              <a16:creationId xmlns:a16="http://schemas.microsoft.com/office/drawing/2014/main" id="{B20B67C6-4696-4686-BFEA-4E09ADE3923A}"/>
            </a:ext>
          </a:extLst>
        </xdr:cNvPr>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textlink="">
      <xdr:nvSpPr>
        <xdr:cNvPr id="647" name="フローチャート: 判断 646">
          <a:extLst>
            <a:ext uri="{FF2B5EF4-FFF2-40B4-BE49-F238E27FC236}">
              <a16:creationId xmlns:a16="http://schemas.microsoft.com/office/drawing/2014/main" id="{BE902DCA-2D65-4D02-A24A-00040D1512A4}"/>
            </a:ext>
          </a:extLst>
        </xdr:cNvPr>
        <xdr:cNvSpPr/>
      </xdr:nvSpPr>
      <xdr:spPr>
        <a:xfrm>
          <a:off x="112318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48" name="テキスト ボックス 647">
          <a:extLst>
            <a:ext uri="{FF2B5EF4-FFF2-40B4-BE49-F238E27FC236}">
              <a16:creationId xmlns:a16="http://schemas.microsoft.com/office/drawing/2014/main" id="{5CF8B298-4FD1-4B03-AC69-7003A372A83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49" name="テキスト ボックス 648">
          <a:extLst>
            <a:ext uri="{FF2B5EF4-FFF2-40B4-BE49-F238E27FC236}">
              <a16:creationId xmlns:a16="http://schemas.microsoft.com/office/drawing/2014/main" id="{FC718844-BFF5-4894-A744-788436B5C06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50" name="テキスト ボックス 649">
          <a:extLst>
            <a:ext uri="{FF2B5EF4-FFF2-40B4-BE49-F238E27FC236}">
              <a16:creationId xmlns:a16="http://schemas.microsoft.com/office/drawing/2014/main" id="{5F92CC31-4A99-4149-A644-4081A7CD78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51" name="テキスト ボックス 650">
          <a:extLst>
            <a:ext uri="{FF2B5EF4-FFF2-40B4-BE49-F238E27FC236}">
              <a16:creationId xmlns:a16="http://schemas.microsoft.com/office/drawing/2014/main" id="{E80D6961-B45F-476D-8CD3-BC11E9F8BF1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52" name="テキスト ボックス 651">
          <a:extLst>
            <a:ext uri="{FF2B5EF4-FFF2-40B4-BE49-F238E27FC236}">
              <a16:creationId xmlns:a16="http://schemas.microsoft.com/office/drawing/2014/main" id="{F54F2D32-C414-4552-AAD9-BB609B6B3ED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textlink="">
      <xdr:nvSpPr>
        <xdr:cNvPr id="653" name="楕円 652">
          <a:extLst>
            <a:ext uri="{FF2B5EF4-FFF2-40B4-BE49-F238E27FC236}">
              <a16:creationId xmlns:a16="http://schemas.microsoft.com/office/drawing/2014/main" id="{626A170C-8379-4E0E-BAED-CF68D1D6E3A9}"/>
            </a:ext>
          </a:extLst>
        </xdr:cNvPr>
        <xdr:cNvSpPr/>
      </xdr:nvSpPr>
      <xdr:spPr>
        <a:xfrm>
          <a:off x="14325600" y="102552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textlink="">
      <xdr:nvSpPr>
        <xdr:cNvPr id="654" name="【保健センター・保健所】&#10;有形固定資産減価償却率該当値テキスト">
          <a:extLst>
            <a:ext uri="{FF2B5EF4-FFF2-40B4-BE49-F238E27FC236}">
              <a16:creationId xmlns:a16="http://schemas.microsoft.com/office/drawing/2014/main" id="{FD37A288-9E09-4DDF-8D9E-9A9443D1A496}"/>
            </a:ext>
          </a:extLst>
        </xdr:cNvPr>
        <xdr:cNvSpPr txBox="1"/>
      </xdr:nvSpPr>
      <xdr:spPr>
        <a:xfrm>
          <a:off x="144145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163104</xdr:rowOff>
    </xdr:from>
    <xdr:to>
      <xdr:col>81</xdr:col>
      <xdr:colOff>101600</xdr:colOff>
      <xdr:row>61</xdr:row>
      <xdr:rowOff>93254</xdr:rowOff>
    </xdr:to>
    <xdr:sp textlink="">
      <xdr:nvSpPr>
        <xdr:cNvPr id="655" name="楕円 654">
          <a:extLst>
            <a:ext uri="{FF2B5EF4-FFF2-40B4-BE49-F238E27FC236}">
              <a16:creationId xmlns:a16="http://schemas.microsoft.com/office/drawing/2014/main" id="{98D3DB4C-7364-4348-9844-55771384AAB2}"/>
            </a:ext>
          </a:extLst>
        </xdr:cNvPr>
        <xdr:cNvSpPr/>
      </xdr:nvSpPr>
      <xdr:spPr>
        <a:xfrm>
          <a:off x="13578840" y="102215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42454</xdr:rowOff>
    </xdr:from>
    <xdr:to>
      <xdr:col>85</xdr:col>
      <xdr:colOff>127000</xdr:colOff>
      <xdr:row>61</xdr:row>
      <xdr:rowOff>80010</xdr:rowOff>
    </xdr:to>
    <xdr:cxnSp macro="">
      <xdr:nvCxnSpPr>
        <xdr:cNvPr id="656" name="直線コネクタ 655">
          <a:extLst>
            <a:ext uri="{FF2B5EF4-FFF2-40B4-BE49-F238E27FC236}">
              <a16:creationId xmlns:a16="http://schemas.microsoft.com/office/drawing/2014/main" id="{6D57C02B-1158-47E2-A9C6-4E6CA184EB73}"/>
            </a:ext>
          </a:extLst>
        </xdr:cNvPr>
        <xdr:cNvCxnSpPr/>
      </xdr:nvCxnSpPr>
      <xdr:spPr>
        <a:xfrm>
          <a:off x="13629640" y="10268494"/>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textlink="">
      <xdr:nvSpPr>
        <xdr:cNvPr id="657" name="楕円 656">
          <a:extLst>
            <a:ext uri="{FF2B5EF4-FFF2-40B4-BE49-F238E27FC236}">
              <a16:creationId xmlns:a16="http://schemas.microsoft.com/office/drawing/2014/main" id="{2078B17C-0074-488C-9B27-FA7FF2F5BCC3}"/>
            </a:ext>
          </a:extLst>
        </xdr:cNvPr>
        <xdr:cNvSpPr/>
      </xdr:nvSpPr>
      <xdr:spPr>
        <a:xfrm>
          <a:off x="1280414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8165</xdr:rowOff>
    </xdr:from>
    <xdr:to>
      <xdr:col>81</xdr:col>
      <xdr:colOff>50800</xdr:colOff>
      <xdr:row>61</xdr:row>
      <xdr:rowOff>42454</xdr:rowOff>
    </xdr:to>
    <xdr:cxnSp macro="">
      <xdr:nvCxnSpPr>
        <xdr:cNvPr id="658" name="直線コネクタ 657">
          <a:extLst>
            <a:ext uri="{FF2B5EF4-FFF2-40B4-BE49-F238E27FC236}">
              <a16:creationId xmlns:a16="http://schemas.microsoft.com/office/drawing/2014/main" id="{4DD8A501-D85D-41DD-A470-46AB86A4D048}"/>
            </a:ext>
          </a:extLst>
        </xdr:cNvPr>
        <xdr:cNvCxnSpPr/>
      </xdr:nvCxnSpPr>
      <xdr:spPr>
        <a:xfrm>
          <a:off x="12854940" y="10234205"/>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94524</xdr:rowOff>
    </xdr:from>
    <xdr:to>
      <xdr:col>72</xdr:col>
      <xdr:colOff>38100</xdr:colOff>
      <xdr:row>61</xdr:row>
      <xdr:rowOff>24674</xdr:rowOff>
    </xdr:to>
    <xdr:sp textlink="">
      <xdr:nvSpPr>
        <xdr:cNvPr id="659" name="楕円 658">
          <a:extLst>
            <a:ext uri="{FF2B5EF4-FFF2-40B4-BE49-F238E27FC236}">
              <a16:creationId xmlns:a16="http://schemas.microsoft.com/office/drawing/2014/main" id="{FB69465B-BE18-4459-A545-94E8C88C0F91}"/>
            </a:ext>
          </a:extLst>
        </xdr:cNvPr>
        <xdr:cNvSpPr/>
      </xdr:nvSpPr>
      <xdr:spPr>
        <a:xfrm>
          <a:off x="12029440" y="1015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145324</xdr:rowOff>
    </xdr:from>
    <xdr:to>
      <xdr:col>76</xdr:col>
      <xdr:colOff>114300</xdr:colOff>
      <xdr:row>61</xdr:row>
      <xdr:rowOff>8165</xdr:rowOff>
    </xdr:to>
    <xdr:cxnSp macro="">
      <xdr:nvCxnSpPr>
        <xdr:cNvPr id="660" name="直線コネクタ 659">
          <a:extLst>
            <a:ext uri="{FF2B5EF4-FFF2-40B4-BE49-F238E27FC236}">
              <a16:creationId xmlns:a16="http://schemas.microsoft.com/office/drawing/2014/main" id="{6B7BABCE-5A05-4825-9199-5DAB1D0D6323}"/>
            </a:ext>
          </a:extLst>
        </xdr:cNvPr>
        <xdr:cNvCxnSpPr/>
      </xdr:nvCxnSpPr>
      <xdr:spPr>
        <a:xfrm>
          <a:off x="12072620" y="10203724"/>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textlink="">
      <xdr:nvSpPr>
        <xdr:cNvPr id="661" name="楕円 660">
          <a:extLst>
            <a:ext uri="{FF2B5EF4-FFF2-40B4-BE49-F238E27FC236}">
              <a16:creationId xmlns:a16="http://schemas.microsoft.com/office/drawing/2014/main" id="{1175C522-2702-4F88-9A9C-10F1DFEAAC0D}"/>
            </a:ext>
          </a:extLst>
        </xdr:cNvPr>
        <xdr:cNvSpPr/>
      </xdr:nvSpPr>
      <xdr:spPr>
        <a:xfrm>
          <a:off x="1123188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145324</xdr:rowOff>
    </xdr:from>
    <xdr:to>
      <xdr:col>71</xdr:col>
      <xdr:colOff>177800</xdr:colOff>
      <xdr:row>61</xdr:row>
      <xdr:rowOff>122465</xdr:rowOff>
    </xdr:to>
    <xdr:cxnSp macro="">
      <xdr:nvCxnSpPr>
        <xdr:cNvPr id="662" name="直線コネクタ 661">
          <a:extLst>
            <a:ext uri="{FF2B5EF4-FFF2-40B4-BE49-F238E27FC236}">
              <a16:creationId xmlns:a16="http://schemas.microsoft.com/office/drawing/2014/main" id="{6A4EEDCC-BFD2-42EB-8F3C-762E3428C53D}"/>
            </a:ext>
          </a:extLst>
        </xdr:cNvPr>
        <xdr:cNvCxnSpPr/>
      </xdr:nvCxnSpPr>
      <xdr:spPr>
        <a:xfrm flipV="1">
          <a:off x="11282680" y="10203724"/>
          <a:ext cx="78994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textlink="">
      <xdr:nvSpPr>
        <xdr:cNvPr id="663" name="n_1aveValue【保健センター・保健所】&#10;有形固定資産減価償却率">
          <a:extLst>
            <a:ext uri="{FF2B5EF4-FFF2-40B4-BE49-F238E27FC236}">
              <a16:creationId xmlns:a16="http://schemas.microsoft.com/office/drawing/2014/main" id="{818B02E1-7555-45F3-8CA8-4F76089B9C97}"/>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textlink="">
      <xdr:nvSpPr>
        <xdr:cNvPr id="664" name="n_2aveValue【保健センター・保健所】&#10;有形固定資産減価償却率">
          <a:extLst>
            <a:ext uri="{FF2B5EF4-FFF2-40B4-BE49-F238E27FC236}">
              <a16:creationId xmlns:a16="http://schemas.microsoft.com/office/drawing/2014/main" id="{9B7B60A5-4A6B-4EE3-AC9A-23B8E633D516}"/>
            </a:ext>
          </a:extLst>
        </xdr:cNvPr>
        <xdr:cNvSpPr txBox="1"/>
      </xdr:nvSpPr>
      <xdr:spPr>
        <a:xfrm>
          <a:off x="12675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textlink="">
      <xdr:nvSpPr>
        <xdr:cNvPr id="665" name="n_3aveValue【保健センター・保健所】&#10;有形固定資産減価償却率">
          <a:extLst>
            <a:ext uri="{FF2B5EF4-FFF2-40B4-BE49-F238E27FC236}">
              <a16:creationId xmlns:a16="http://schemas.microsoft.com/office/drawing/2014/main" id="{4168DB7D-DD55-4B2E-BA3A-B3C7AB0C1FA1}"/>
            </a:ext>
          </a:extLst>
        </xdr:cNvPr>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textlink="">
      <xdr:nvSpPr>
        <xdr:cNvPr id="666" name="n_4aveValue【保健センター・保健所】&#10;有形固定資産減価償却率">
          <a:extLst>
            <a:ext uri="{FF2B5EF4-FFF2-40B4-BE49-F238E27FC236}">
              <a16:creationId xmlns:a16="http://schemas.microsoft.com/office/drawing/2014/main" id="{BF84D4AE-9245-4466-945E-6412C6691918}"/>
            </a:ext>
          </a:extLst>
        </xdr:cNvPr>
        <xdr:cNvSpPr txBox="1"/>
      </xdr:nvSpPr>
      <xdr:spPr>
        <a:xfrm>
          <a:off x="1110298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84381</xdr:rowOff>
    </xdr:from>
    <xdr:ext cx="405111" cy="259045"/>
    <xdr:sp textlink="">
      <xdr:nvSpPr>
        <xdr:cNvPr id="667" name="n_1mainValue【保健センター・保健所】&#10;有形固定資産減価償却率">
          <a:extLst>
            <a:ext uri="{FF2B5EF4-FFF2-40B4-BE49-F238E27FC236}">
              <a16:creationId xmlns:a16="http://schemas.microsoft.com/office/drawing/2014/main" id="{72CC068B-427E-46A9-9216-DC2A43ECA79B}"/>
            </a:ext>
          </a:extLst>
        </xdr:cNvPr>
        <xdr:cNvSpPr txBox="1"/>
      </xdr:nvSpPr>
      <xdr:spPr>
        <a:xfrm>
          <a:off x="1343724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textlink="">
      <xdr:nvSpPr>
        <xdr:cNvPr id="668" name="n_2mainValue【保健センター・保健所】&#10;有形固定資産減価償却率">
          <a:extLst>
            <a:ext uri="{FF2B5EF4-FFF2-40B4-BE49-F238E27FC236}">
              <a16:creationId xmlns:a16="http://schemas.microsoft.com/office/drawing/2014/main" id="{C149C6F8-2E4D-4547-AE58-B0549B8F9DB6}"/>
            </a:ext>
          </a:extLst>
        </xdr:cNvPr>
        <xdr:cNvSpPr txBox="1"/>
      </xdr:nvSpPr>
      <xdr:spPr>
        <a:xfrm>
          <a:off x="12675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15801</xdr:rowOff>
    </xdr:from>
    <xdr:ext cx="405111" cy="259045"/>
    <xdr:sp textlink="">
      <xdr:nvSpPr>
        <xdr:cNvPr id="669" name="n_3mainValue【保健センター・保健所】&#10;有形固定資産減価償却率">
          <a:extLst>
            <a:ext uri="{FF2B5EF4-FFF2-40B4-BE49-F238E27FC236}">
              <a16:creationId xmlns:a16="http://schemas.microsoft.com/office/drawing/2014/main" id="{C2D1F4CC-3D8A-4560-8A1D-F5583F557042}"/>
            </a:ext>
          </a:extLst>
        </xdr:cNvPr>
        <xdr:cNvSpPr txBox="1"/>
      </xdr:nvSpPr>
      <xdr:spPr>
        <a:xfrm>
          <a:off x="1190054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textlink="">
      <xdr:nvSpPr>
        <xdr:cNvPr id="670" name="n_4mainValue【保健センター・保健所】&#10;有形固定資産減価償却率">
          <a:extLst>
            <a:ext uri="{FF2B5EF4-FFF2-40B4-BE49-F238E27FC236}">
              <a16:creationId xmlns:a16="http://schemas.microsoft.com/office/drawing/2014/main" id="{F1401F43-0F74-49D0-AA02-E0CE3D3FDB7D}"/>
            </a:ext>
          </a:extLst>
        </xdr:cNvPr>
        <xdr:cNvSpPr txBox="1"/>
      </xdr:nvSpPr>
      <xdr:spPr>
        <a:xfrm>
          <a:off x="1110298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71" name="正方形/長方形 670">
          <a:extLst>
            <a:ext uri="{FF2B5EF4-FFF2-40B4-BE49-F238E27FC236}">
              <a16:creationId xmlns:a16="http://schemas.microsoft.com/office/drawing/2014/main" id="{4871AC3F-7AA2-414D-B9A5-72205EBA652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72" name="正方形/長方形 671">
          <a:extLst>
            <a:ext uri="{FF2B5EF4-FFF2-40B4-BE49-F238E27FC236}">
              <a16:creationId xmlns:a16="http://schemas.microsoft.com/office/drawing/2014/main" id="{BE079F2A-C70A-4ECC-88F2-28A5B70D2D5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73" name="正方形/長方形 672">
          <a:extLst>
            <a:ext uri="{FF2B5EF4-FFF2-40B4-BE49-F238E27FC236}">
              <a16:creationId xmlns:a16="http://schemas.microsoft.com/office/drawing/2014/main" id="{E849F6B3-D97B-403D-B29C-471B6D1DD0B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74" name="正方形/長方形 673">
          <a:extLst>
            <a:ext uri="{FF2B5EF4-FFF2-40B4-BE49-F238E27FC236}">
              <a16:creationId xmlns:a16="http://schemas.microsoft.com/office/drawing/2014/main" id="{DEED45AA-EBBD-4123-8E98-281BEAD178B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75" name="正方形/長方形 674">
          <a:extLst>
            <a:ext uri="{FF2B5EF4-FFF2-40B4-BE49-F238E27FC236}">
              <a16:creationId xmlns:a16="http://schemas.microsoft.com/office/drawing/2014/main" id="{5CE6BB0B-227C-47FF-9C32-BF65464AA86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76" name="正方形/長方形 675">
          <a:extLst>
            <a:ext uri="{FF2B5EF4-FFF2-40B4-BE49-F238E27FC236}">
              <a16:creationId xmlns:a16="http://schemas.microsoft.com/office/drawing/2014/main" id="{0A9EB3B9-4B6C-41D7-B1E1-C393F48C13E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77" name="正方形/長方形 676">
          <a:extLst>
            <a:ext uri="{FF2B5EF4-FFF2-40B4-BE49-F238E27FC236}">
              <a16:creationId xmlns:a16="http://schemas.microsoft.com/office/drawing/2014/main" id="{21D07630-0229-4E55-BEBA-FC093E5BF07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78" name="正方形/長方形 677">
          <a:extLst>
            <a:ext uri="{FF2B5EF4-FFF2-40B4-BE49-F238E27FC236}">
              <a16:creationId xmlns:a16="http://schemas.microsoft.com/office/drawing/2014/main" id="{AC250F52-487F-4BDA-BAB1-C35C6CA4EB7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79" name="テキスト ボックス 678">
          <a:extLst>
            <a:ext uri="{FF2B5EF4-FFF2-40B4-BE49-F238E27FC236}">
              <a16:creationId xmlns:a16="http://schemas.microsoft.com/office/drawing/2014/main" id="{70DC3B93-7B33-4E3A-8A14-C74A9A9BD5A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CA662B0A-9FC8-4806-AF75-0E1193127D7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BB1DC0D5-80C1-4A8E-B413-F95121A38A4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textlink="">
      <xdr:nvSpPr>
        <xdr:cNvPr id="682" name="テキスト ボックス 681">
          <a:extLst>
            <a:ext uri="{FF2B5EF4-FFF2-40B4-BE49-F238E27FC236}">
              <a16:creationId xmlns:a16="http://schemas.microsoft.com/office/drawing/2014/main" id="{4FAB71A8-2557-4C19-B169-00CA97E6B53A}"/>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D8BF7CD2-8D0E-4A83-8101-4D7912F058D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textlink="">
      <xdr:nvSpPr>
        <xdr:cNvPr id="684" name="テキスト ボックス 683">
          <a:extLst>
            <a:ext uri="{FF2B5EF4-FFF2-40B4-BE49-F238E27FC236}">
              <a16:creationId xmlns:a16="http://schemas.microsoft.com/office/drawing/2014/main" id="{FEA870D5-FE63-4A41-9516-A24E966AEDC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4A79B467-3A09-4499-BBD4-CE1A0E098C7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textlink="">
      <xdr:nvSpPr>
        <xdr:cNvPr id="686" name="テキスト ボックス 685">
          <a:extLst>
            <a:ext uri="{FF2B5EF4-FFF2-40B4-BE49-F238E27FC236}">
              <a16:creationId xmlns:a16="http://schemas.microsoft.com/office/drawing/2014/main" id="{17094912-224C-4264-A8FF-0598396A05C3}"/>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0D9F8D1D-0D0D-4B61-8752-41274EC9552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textlink="">
      <xdr:nvSpPr>
        <xdr:cNvPr id="688" name="テキスト ボックス 687">
          <a:extLst>
            <a:ext uri="{FF2B5EF4-FFF2-40B4-BE49-F238E27FC236}">
              <a16:creationId xmlns:a16="http://schemas.microsoft.com/office/drawing/2014/main" id="{AD3CFCCC-9112-470D-831E-9C6661A829BD}"/>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330700E7-8DE4-450B-958D-5BF8B3BA659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90" name="テキスト ボックス 689">
          <a:extLst>
            <a:ext uri="{FF2B5EF4-FFF2-40B4-BE49-F238E27FC236}">
              <a16:creationId xmlns:a16="http://schemas.microsoft.com/office/drawing/2014/main" id="{C38059E6-C70D-43AB-8D26-37FFC73A264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91" name="【保健センター・保健所】&#10;一人当たり面積グラフ枠">
          <a:extLst>
            <a:ext uri="{FF2B5EF4-FFF2-40B4-BE49-F238E27FC236}">
              <a16:creationId xmlns:a16="http://schemas.microsoft.com/office/drawing/2014/main" id="{F2E2536B-0358-4EE6-8B50-4460F4512538}"/>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17B005C9-4FE0-45CE-95EC-4BA8DC8987C1}"/>
            </a:ext>
          </a:extLst>
        </xdr:cNvPr>
        <xdr:cNvCxnSpPr/>
      </xdr:nvCxnSpPr>
      <xdr:spPr>
        <a:xfrm flipV="1">
          <a:off x="19509104" y="9355074"/>
          <a:ext cx="0" cy="132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textlink="">
      <xdr:nvSpPr>
        <xdr:cNvPr id="693" name="【保健センター・保健所】&#10;一人当たり面積最小値テキスト">
          <a:extLst>
            <a:ext uri="{FF2B5EF4-FFF2-40B4-BE49-F238E27FC236}">
              <a16:creationId xmlns:a16="http://schemas.microsoft.com/office/drawing/2014/main" id="{879CBBFA-0766-4F66-B41F-3A2CD1A0BFA0}"/>
            </a:ext>
          </a:extLst>
        </xdr:cNvPr>
        <xdr:cNvSpPr txBox="1"/>
      </xdr:nvSpPr>
      <xdr:spPr>
        <a:xfrm>
          <a:off x="19547840" y="106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C38E42D8-42E2-4435-9C36-6E21BCF8F66D}"/>
            </a:ext>
          </a:extLst>
        </xdr:cNvPr>
        <xdr:cNvCxnSpPr/>
      </xdr:nvCxnSpPr>
      <xdr:spPr>
        <a:xfrm>
          <a:off x="19443700" y="10682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textlink="">
      <xdr:nvSpPr>
        <xdr:cNvPr id="695" name="【保健センター・保健所】&#10;一人当たり面積最大値テキスト">
          <a:extLst>
            <a:ext uri="{FF2B5EF4-FFF2-40B4-BE49-F238E27FC236}">
              <a16:creationId xmlns:a16="http://schemas.microsoft.com/office/drawing/2014/main" id="{A6091EFA-C805-4B10-A95D-34EF61AABC1D}"/>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ABD383F6-BFA4-4E53-8537-5D969E952BF2}"/>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textlink="">
      <xdr:nvSpPr>
        <xdr:cNvPr id="697" name="【保健センター・保健所】&#10;一人当たり面積平均値テキスト">
          <a:extLst>
            <a:ext uri="{FF2B5EF4-FFF2-40B4-BE49-F238E27FC236}">
              <a16:creationId xmlns:a16="http://schemas.microsoft.com/office/drawing/2014/main" id="{DAF8185F-1EA5-4F96-8707-9D2A830E8F80}"/>
            </a:ext>
          </a:extLst>
        </xdr:cNvPr>
        <xdr:cNvSpPr txBox="1"/>
      </xdr:nvSpPr>
      <xdr:spPr>
        <a:xfrm>
          <a:off x="19547840" y="1022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textlink="">
      <xdr:nvSpPr>
        <xdr:cNvPr id="698" name="フローチャート: 判断 697">
          <a:extLst>
            <a:ext uri="{FF2B5EF4-FFF2-40B4-BE49-F238E27FC236}">
              <a16:creationId xmlns:a16="http://schemas.microsoft.com/office/drawing/2014/main" id="{1E022BC0-6E25-48DF-8C0E-FB190894E5C5}"/>
            </a:ext>
          </a:extLst>
        </xdr:cNvPr>
        <xdr:cNvSpPr/>
      </xdr:nvSpPr>
      <xdr:spPr>
        <a:xfrm>
          <a:off x="1945894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textlink="">
      <xdr:nvSpPr>
        <xdr:cNvPr id="699" name="フローチャート: 判断 698">
          <a:extLst>
            <a:ext uri="{FF2B5EF4-FFF2-40B4-BE49-F238E27FC236}">
              <a16:creationId xmlns:a16="http://schemas.microsoft.com/office/drawing/2014/main" id="{3469DECC-1325-4E22-BEF9-1072318D1B3E}"/>
            </a:ext>
          </a:extLst>
        </xdr:cNvPr>
        <xdr:cNvSpPr/>
      </xdr:nvSpPr>
      <xdr:spPr>
        <a:xfrm>
          <a:off x="1873504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textlink="">
      <xdr:nvSpPr>
        <xdr:cNvPr id="700" name="フローチャート: 判断 699">
          <a:extLst>
            <a:ext uri="{FF2B5EF4-FFF2-40B4-BE49-F238E27FC236}">
              <a16:creationId xmlns:a16="http://schemas.microsoft.com/office/drawing/2014/main" id="{8AB7D0E8-1D7F-46D4-88B3-2B30C7EFD1D3}"/>
            </a:ext>
          </a:extLst>
        </xdr:cNvPr>
        <xdr:cNvSpPr/>
      </xdr:nvSpPr>
      <xdr:spPr>
        <a:xfrm>
          <a:off x="179374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textlink="">
      <xdr:nvSpPr>
        <xdr:cNvPr id="701" name="フローチャート: 判断 700">
          <a:extLst>
            <a:ext uri="{FF2B5EF4-FFF2-40B4-BE49-F238E27FC236}">
              <a16:creationId xmlns:a16="http://schemas.microsoft.com/office/drawing/2014/main" id="{1F623FAF-654D-4727-8331-6D7144F960B8}"/>
            </a:ext>
          </a:extLst>
        </xdr:cNvPr>
        <xdr:cNvSpPr/>
      </xdr:nvSpPr>
      <xdr:spPr>
        <a:xfrm>
          <a:off x="171627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textlink="">
      <xdr:nvSpPr>
        <xdr:cNvPr id="702" name="フローチャート: 判断 701">
          <a:extLst>
            <a:ext uri="{FF2B5EF4-FFF2-40B4-BE49-F238E27FC236}">
              <a16:creationId xmlns:a16="http://schemas.microsoft.com/office/drawing/2014/main" id="{520CCD0E-214E-4C1D-8DE4-47E7B1E986C2}"/>
            </a:ext>
          </a:extLst>
        </xdr:cNvPr>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703" name="テキスト ボックス 702">
          <a:extLst>
            <a:ext uri="{FF2B5EF4-FFF2-40B4-BE49-F238E27FC236}">
              <a16:creationId xmlns:a16="http://schemas.microsoft.com/office/drawing/2014/main" id="{76010010-4519-49D7-9A57-6880DE9FD83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704" name="テキスト ボックス 703">
          <a:extLst>
            <a:ext uri="{FF2B5EF4-FFF2-40B4-BE49-F238E27FC236}">
              <a16:creationId xmlns:a16="http://schemas.microsoft.com/office/drawing/2014/main" id="{462723C1-306D-4B2F-83B2-CC5D4E9B3DF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705" name="テキスト ボックス 704">
          <a:extLst>
            <a:ext uri="{FF2B5EF4-FFF2-40B4-BE49-F238E27FC236}">
              <a16:creationId xmlns:a16="http://schemas.microsoft.com/office/drawing/2014/main" id="{1675B7C3-1D03-42EA-A53D-791BE34174E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706" name="テキスト ボックス 705">
          <a:extLst>
            <a:ext uri="{FF2B5EF4-FFF2-40B4-BE49-F238E27FC236}">
              <a16:creationId xmlns:a16="http://schemas.microsoft.com/office/drawing/2014/main" id="{F2DD40BC-83A4-450C-A27F-D3A5AB02C3B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7" name="テキスト ボックス 706">
          <a:extLst>
            <a:ext uri="{FF2B5EF4-FFF2-40B4-BE49-F238E27FC236}">
              <a16:creationId xmlns:a16="http://schemas.microsoft.com/office/drawing/2014/main" id="{E208777E-F2E9-4633-8343-9B6561892A0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118364</xdr:rowOff>
    </xdr:from>
    <xdr:to>
      <xdr:col>116</xdr:col>
      <xdr:colOff>114300</xdr:colOff>
      <xdr:row>63</xdr:row>
      <xdr:rowOff>48514</xdr:rowOff>
    </xdr:to>
    <xdr:sp textlink="">
      <xdr:nvSpPr>
        <xdr:cNvPr id="708" name="楕円 707">
          <a:extLst>
            <a:ext uri="{FF2B5EF4-FFF2-40B4-BE49-F238E27FC236}">
              <a16:creationId xmlns:a16="http://schemas.microsoft.com/office/drawing/2014/main" id="{0B1ACCC5-1C3F-49D4-87F5-799DFC55F764}"/>
            </a:ext>
          </a:extLst>
        </xdr:cNvPr>
        <xdr:cNvSpPr/>
      </xdr:nvSpPr>
      <xdr:spPr>
        <a:xfrm>
          <a:off x="1945894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33291</xdr:rowOff>
    </xdr:from>
    <xdr:ext cx="469744" cy="259045"/>
    <xdr:sp textlink="">
      <xdr:nvSpPr>
        <xdr:cNvPr id="709" name="【保健センター・保健所】&#10;一人当たり面積該当値テキスト">
          <a:extLst>
            <a:ext uri="{FF2B5EF4-FFF2-40B4-BE49-F238E27FC236}">
              <a16:creationId xmlns:a16="http://schemas.microsoft.com/office/drawing/2014/main" id="{1ACFFEB9-FFDC-4BD3-BA2F-AC26A74ABE38}"/>
            </a:ext>
          </a:extLst>
        </xdr:cNvPr>
        <xdr:cNvSpPr txBox="1"/>
      </xdr:nvSpPr>
      <xdr:spPr>
        <a:xfrm>
          <a:off x="19547840" y="1042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122936</xdr:rowOff>
    </xdr:from>
    <xdr:to>
      <xdr:col>112</xdr:col>
      <xdr:colOff>38100</xdr:colOff>
      <xdr:row>63</xdr:row>
      <xdr:rowOff>53086</xdr:rowOff>
    </xdr:to>
    <xdr:sp textlink="">
      <xdr:nvSpPr>
        <xdr:cNvPr id="710" name="楕円 709">
          <a:extLst>
            <a:ext uri="{FF2B5EF4-FFF2-40B4-BE49-F238E27FC236}">
              <a16:creationId xmlns:a16="http://schemas.microsoft.com/office/drawing/2014/main" id="{B08580E3-374F-4AAC-A159-3C12FDF8124B}"/>
            </a:ext>
          </a:extLst>
        </xdr:cNvPr>
        <xdr:cNvSpPr/>
      </xdr:nvSpPr>
      <xdr:spPr>
        <a:xfrm>
          <a:off x="18735040" y="10516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169164</xdr:rowOff>
    </xdr:from>
    <xdr:to>
      <xdr:col>116</xdr:col>
      <xdr:colOff>63500</xdr:colOff>
      <xdr:row>63</xdr:row>
      <xdr:rowOff>2286</xdr:rowOff>
    </xdr:to>
    <xdr:cxnSp macro="">
      <xdr:nvCxnSpPr>
        <xdr:cNvPr id="711" name="直線コネクタ 710">
          <a:extLst>
            <a:ext uri="{FF2B5EF4-FFF2-40B4-BE49-F238E27FC236}">
              <a16:creationId xmlns:a16="http://schemas.microsoft.com/office/drawing/2014/main" id="{9F399753-17A5-45D4-9116-B3AC07F67A42}"/>
            </a:ext>
          </a:extLst>
        </xdr:cNvPr>
        <xdr:cNvCxnSpPr/>
      </xdr:nvCxnSpPr>
      <xdr:spPr>
        <a:xfrm flipV="1">
          <a:off x="18778220" y="10562844"/>
          <a:ext cx="73152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textlink="">
      <xdr:nvSpPr>
        <xdr:cNvPr id="712" name="楕円 711">
          <a:extLst>
            <a:ext uri="{FF2B5EF4-FFF2-40B4-BE49-F238E27FC236}">
              <a16:creationId xmlns:a16="http://schemas.microsoft.com/office/drawing/2014/main" id="{3F7D1970-A279-4C73-BEEB-1CE77AB36468}"/>
            </a:ext>
          </a:extLst>
        </xdr:cNvPr>
        <xdr:cNvSpPr/>
      </xdr:nvSpPr>
      <xdr:spPr>
        <a:xfrm>
          <a:off x="179374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xdr:rowOff>
    </xdr:from>
    <xdr:to>
      <xdr:col>111</xdr:col>
      <xdr:colOff>177800</xdr:colOff>
      <xdr:row>63</xdr:row>
      <xdr:rowOff>6858</xdr:rowOff>
    </xdr:to>
    <xdr:cxnSp macro="">
      <xdr:nvCxnSpPr>
        <xdr:cNvPr id="713" name="直線コネクタ 712">
          <a:extLst>
            <a:ext uri="{FF2B5EF4-FFF2-40B4-BE49-F238E27FC236}">
              <a16:creationId xmlns:a16="http://schemas.microsoft.com/office/drawing/2014/main" id="{7075F64F-727E-4DC6-8B30-240DA8E44BB7}"/>
            </a:ext>
          </a:extLst>
        </xdr:cNvPr>
        <xdr:cNvCxnSpPr/>
      </xdr:nvCxnSpPr>
      <xdr:spPr>
        <a:xfrm flipV="1">
          <a:off x="17988280" y="1056360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127508</xdr:rowOff>
    </xdr:from>
    <xdr:to>
      <xdr:col>102</xdr:col>
      <xdr:colOff>165100</xdr:colOff>
      <xdr:row>63</xdr:row>
      <xdr:rowOff>57658</xdr:rowOff>
    </xdr:to>
    <xdr:sp textlink="">
      <xdr:nvSpPr>
        <xdr:cNvPr id="714" name="楕円 713">
          <a:extLst>
            <a:ext uri="{FF2B5EF4-FFF2-40B4-BE49-F238E27FC236}">
              <a16:creationId xmlns:a16="http://schemas.microsoft.com/office/drawing/2014/main" id="{8364C280-1660-48C2-86CD-96DD7C9F04A7}"/>
            </a:ext>
          </a:extLst>
        </xdr:cNvPr>
        <xdr:cNvSpPr/>
      </xdr:nvSpPr>
      <xdr:spPr>
        <a:xfrm>
          <a:off x="171627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6858</xdr:rowOff>
    </xdr:to>
    <xdr:cxnSp macro="">
      <xdr:nvCxnSpPr>
        <xdr:cNvPr id="715" name="直線コネクタ 714">
          <a:extLst>
            <a:ext uri="{FF2B5EF4-FFF2-40B4-BE49-F238E27FC236}">
              <a16:creationId xmlns:a16="http://schemas.microsoft.com/office/drawing/2014/main" id="{D820FC5F-A78F-4735-AFB8-F9CB2DA837AA}"/>
            </a:ext>
          </a:extLst>
        </xdr:cNvPr>
        <xdr:cNvCxnSpPr/>
      </xdr:nvCxnSpPr>
      <xdr:spPr>
        <a:xfrm>
          <a:off x="17213580" y="1056817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textlink="">
      <xdr:nvSpPr>
        <xdr:cNvPr id="716" name="楕円 715">
          <a:extLst>
            <a:ext uri="{FF2B5EF4-FFF2-40B4-BE49-F238E27FC236}">
              <a16:creationId xmlns:a16="http://schemas.microsoft.com/office/drawing/2014/main" id="{6B13962F-B081-43ED-A229-27DF9F36EDE5}"/>
            </a:ext>
          </a:extLst>
        </xdr:cNvPr>
        <xdr:cNvSpPr/>
      </xdr:nvSpPr>
      <xdr:spPr>
        <a:xfrm>
          <a:off x="1638808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6858</xdr:rowOff>
    </xdr:from>
    <xdr:to>
      <xdr:col>102</xdr:col>
      <xdr:colOff>114300</xdr:colOff>
      <xdr:row>63</xdr:row>
      <xdr:rowOff>11430</xdr:rowOff>
    </xdr:to>
    <xdr:cxnSp macro="">
      <xdr:nvCxnSpPr>
        <xdr:cNvPr id="717" name="直線コネクタ 716">
          <a:extLst>
            <a:ext uri="{FF2B5EF4-FFF2-40B4-BE49-F238E27FC236}">
              <a16:creationId xmlns:a16="http://schemas.microsoft.com/office/drawing/2014/main" id="{F6A1FD00-2C68-4452-8DEB-221F663716D9}"/>
            </a:ext>
          </a:extLst>
        </xdr:cNvPr>
        <xdr:cNvCxnSpPr/>
      </xdr:nvCxnSpPr>
      <xdr:spPr>
        <a:xfrm flipV="1">
          <a:off x="16431260" y="1056817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textlink="">
      <xdr:nvSpPr>
        <xdr:cNvPr id="718" name="n_1aveValue【保健センター・保健所】&#10;一人当たり面積">
          <a:extLst>
            <a:ext uri="{FF2B5EF4-FFF2-40B4-BE49-F238E27FC236}">
              <a16:creationId xmlns:a16="http://schemas.microsoft.com/office/drawing/2014/main" id="{7A98F83B-F635-4337-A53E-A18EA0173954}"/>
            </a:ext>
          </a:extLst>
        </xdr:cNvPr>
        <xdr:cNvSpPr txBox="1"/>
      </xdr:nvSpPr>
      <xdr:spPr>
        <a:xfrm>
          <a:off x="185611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textlink="">
      <xdr:nvSpPr>
        <xdr:cNvPr id="719" name="n_2aveValue【保健センター・保健所】&#10;一人当たり面積">
          <a:extLst>
            <a:ext uri="{FF2B5EF4-FFF2-40B4-BE49-F238E27FC236}">
              <a16:creationId xmlns:a16="http://schemas.microsoft.com/office/drawing/2014/main" id="{C1C8504E-2676-42BD-95B2-E5597B38B86C}"/>
            </a:ext>
          </a:extLst>
        </xdr:cNvPr>
        <xdr:cNvSpPr txBox="1"/>
      </xdr:nvSpPr>
      <xdr:spPr>
        <a:xfrm>
          <a:off x="1777626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textlink="">
      <xdr:nvSpPr>
        <xdr:cNvPr id="720" name="n_3aveValue【保健センター・保健所】&#10;一人当たり面積">
          <a:extLst>
            <a:ext uri="{FF2B5EF4-FFF2-40B4-BE49-F238E27FC236}">
              <a16:creationId xmlns:a16="http://schemas.microsoft.com/office/drawing/2014/main" id="{0CE79C90-8751-4014-A3F5-4EE8ECB7B0E1}"/>
            </a:ext>
          </a:extLst>
        </xdr:cNvPr>
        <xdr:cNvSpPr txBox="1"/>
      </xdr:nvSpPr>
      <xdr:spPr>
        <a:xfrm>
          <a:off x="170015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textlink="">
      <xdr:nvSpPr>
        <xdr:cNvPr id="721" name="n_4aveValue【保健センター・保健所】&#10;一人当たり面積">
          <a:extLst>
            <a:ext uri="{FF2B5EF4-FFF2-40B4-BE49-F238E27FC236}">
              <a16:creationId xmlns:a16="http://schemas.microsoft.com/office/drawing/2014/main" id="{EC1E4A58-1908-41E2-8D82-0B3D103C6D38}"/>
            </a:ext>
          </a:extLst>
        </xdr:cNvPr>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44213</xdr:rowOff>
    </xdr:from>
    <xdr:ext cx="469744" cy="259045"/>
    <xdr:sp textlink="">
      <xdr:nvSpPr>
        <xdr:cNvPr id="722" name="n_1mainValue【保健センター・保健所】&#10;一人当たり面積">
          <a:extLst>
            <a:ext uri="{FF2B5EF4-FFF2-40B4-BE49-F238E27FC236}">
              <a16:creationId xmlns:a16="http://schemas.microsoft.com/office/drawing/2014/main" id="{232C0EBA-628B-4845-80EF-6B8E35DAF87A}"/>
            </a:ext>
          </a:extLst>
        </xdr:cNvPr>
        <xdr:cNvSpPr txBox="1"/>
      </xdr:nvSpPr>
      <xdr:spPr>
        <a:xfrm>
          <a:off x="18561127"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textlink="">
      <xdr:nvSpPr>
        <xdr:cNvPr id="723" name="n_2mainValue【保健センター・保健所】&#10;一人当たり面積">
          <a:extLst>
            <a:ext uri="{FF2B5EF4-FFF2-40B4-BE49-F238E27FC236}">
              <a16:creationId xmlns:a16="http://schemas.microsoft.com/office/drawing/2014/main" id="{D5AF4A59-82F2-444D-AD13-DC72AB16F35D}"/>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48785</xdr:rowOff>
    </xdr:from>
    <xdr:ext cx="469744" cy="259045"/>
    <xdr:sp textlink="">
      <xdr:nvSpPr>
        <xdr:cNvPr id="724" name="n_3mainValue【保健センター・保健所】&#10;一人当たり面積">
          <a:extLst>
            <a:ext uri="{FF2B5EF4-FFF2-40B4-BE49-F238E27FC236}">
              <a16:creationId xmlns:a16="http://schemas.microsoft.com/office/drawing/2014/main" id="{6A53BCB8-937E-44B7-8641-88E9E61DE6E2}"/>
            </a:ext>
          </a:extLst>
        </xdr:cNvPr>
        <xdr:cNvSpPr txBox="1"/>
      </xdr:nvSpPr>
      <xdr:spPr>
        <a:xfrm>
          <a:off x="170015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textlink="">
      <xdr:nvSpPr>
        <xdr:cNvPr id="725" name="n_4mainValue【保健センター・保健所】&#10;一人当たり面積">
          <a:extLst>
            <a:ext uri="{FF2B5EF4-FFF2-40B4-BE49-F238E27FC236}">
              <a16:creationId xmlns:a16="http://schemas.microsoft.com/office/drawing/2014/main" id="{23ED43DE-0714-49EF-B4D8-9E9719376531}"/>
            </a:ext>
          </a:extLst>
        </xdr:cNvPr>
        <xdr:cNvSpPr txBox="1"/>
      </xdr:nvSpPr>
      <xdr:spPr>
        <a:xfrm>
          <a:off x="162268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26" name="正方形/長方形 725">
          <a:extLst>
            <a:ext uri="{FF2B5EF4-FFF2-40B4-BE49-F238E27FC236}">
              <a16:creationId xmlns:a16="http://schemas.microsoft.com/office/drawing/2014/main" id="{7AD1F825-070E-48AE-B520-E207988C97A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7" name="正方形/長方形 726">
          <a:extLst>
            <a:ext uri="{FF2B5EF4-FFF2-40B4-BE49-F238E27FC236}">
              <a16:creationId xmlns:a16="http://schemas.microsoft.com/office/drawing/2014/main" id="{78EF488E-6FB0-4F01-B45C-455393D8332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28" name="正方形/長方形 727">
          <a:extLst>
            <a:ext uri="{FF2B5EF4-FFF2-40B4-BE49-F238E27FC236}">
              <a16:creationId xmlns:a16="http://schemas.microsoft.com/office/drawing/2014/main" id="{46262F28-4897-4D3D-B61A-3DB18DCF582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9" name="正方形/長方形 728">
          <a:extLst>
            <a:ext uri="{FF2B5EF4-FFF2-40B4-BE49-F238E27FC236}">
              <a16:creationId xmlns:a16="http://schemas.microsoft.com/office/drawing/2014/main" id="{479B3C45-D74D-4121-9E55-F604CDE3266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30" name="正方形/長方形 729">
          <a:extLst>
            <a:ext uri="{FF2B5EF4-FFF2-40B4-BE49-F238E27FC236}">
              <a16:creationId xmlns:a16="http://schemas.microsoft.com/office/drawing/2014/main" id="{CBBD466B-B54A-4275-813D-CCDDCC73F1C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31" name="正方形/長方形 730">
          <a:extLst>
            <a:ext uri="{FF2B5EF4-FFF2-40B4-BE49-F238E27FC236}">
              <a16:creationId xmlns:a16="http://schemas.microsoft.com/office/drawing/2014/main" id="{3B960BE4-2BF7-49F6-B565-F1959817BA69}"/>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32" name="正方形/長方形 731">
          <a:extLst>
            <a:ext uri="{FF2B5EF4-FFF2-40B4-BE49-F238E27FC236}">
              <a16:creationId xmlns:a16="http://schemas.microsoft.com/office/drawing/2014/main" id="{33E238B1-8A5C-4667-8FAB-37591CE3333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33" name="正方形/長方形 732">
          <a:extLst>
            <a:ext uri="{FF2B5EF4-FFF2-40B4-BE49-F238E27FC236}">
              <a16:creationId xmlns:a16="http://schemas.microsoft.com/office/drawing/2014/main" id="{03B87AE7-056A-4ABE-AC9E-3592E032B19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34" name="テキスト ボックス 733">
          <a:extLst>
            <a:ext uri="{FF2B5EF4-FFF2-40B4-BE49-F238E27FC236}">
              <a16:creationId xmlns:a16="http://schemas.microsoft.com/office/drawing/2014/main" id="{26E81B96-56AC-4252-8B33-BDDCD0D8719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8B7519C-366F-4862-A161-F57B126E3C0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36" name="テキスト ボックス 735">
          <a:extLst>
            <a:ext uri="{FF2B5EF4-FFF2-40B4-BE49-F238E27FC236}">
              <a16:creationId xmlns:a16="http://schemas.microsoft.com/office/drawing/2014/main" id="{0C08698F-A073-4D26-AEBC-D08B49A0C29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203923FF-4425-49EE-928D-D339DD9C4FD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38" name="テキスト ボックス 737">
          <a:extLst>
            <a:ext uri="{FF2B5EF4-FFF2-40B4-BE49-F238E27FC236}">
              <a16:creationId xmlns:a16="http://schemas.microsoft.com/office/drawing/2014/main" id="{5A908A6D-CD81-4345-81C9-4EE2E43E5C5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AAAA848B-8715-4937-BE61-A2CA50E8ABD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40" name="テキスト ボックス 739">
          <a:extLst>
            <a:ext uri="{FF2B5EF4-FFF2-40B4-BE49-F238E27FC236}">
              <a16:creationId xmlns:a16="http://schemas.microsoft.com/office/drawing/2014/main" id="{58F41055-05B6-4195-A1F5-215AF9B7C0A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7E86AD85-4A55-4C6E-B919-76E4020A9A0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42" name="テキスト ボックス 741">
          <a:extLst>
            <a:ext uri="{FF2B5EF4-FFF2-40B4-BE49-F238E27FC236}">
              <a16:creationId xmlns:a16="http://schemas.microsoft.com/office/drawing/2014/main" id="{5F74AEF9-6FFD-42F6-B7AC-D463046D833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D327B2EE-01C7-4C5F-A994-4585487BD2B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44" name="テキスト ボックス 743">
          <a:extLst>
            <a:ext uri="{FF2B5EF4-FFF2-40B4-BE49-F238E27FC236}">
              <a16:creationId xmlns:a16="http://schemas.microsoft.com/office/drawing/2014/main" id="{974DECC1-D1FB-44A4-B3D6-AD73F20B991B}"/>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AB51D8A3-04A3-4C0B-B39C-12AC92BE9144}"/>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46" name="テキスト ボックス 745">
          <a:extLst>
            <a:ext uri="{FF2B5EF4-FFF2-40B4-BE49-F238E27FC236}">
              <a16:creationId xmlns:a16="http://schemas.microsoft.com/office/drawing/2014/main" id="{7432AEBE-EFF4-42F4-BD91-E1C502267237}"/>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43A97748-5241-4527-A9EB-68471827E24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48" name="テキスト ボックス 747">
          <a:extLst>
            <a:ext uri="{FF2B5EF4-FFF2-40B4-BE49-F238E27FC236}">
              <a16:creationId xmlns:a16="http://schemas.microsoft.com/office/drawing/2014/main" id="{10DDBB5B-9907-40E0-ABD2-7C82B49B6A18}"/>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49" name="【消防施設】&#10;有形固定資産減価償却率グラフ枠">
          <a:extLst>
            <a:ext uri="{FF2B5EF4-FFF2-40B4-BE49-F238E27FC236}">
              <a16:creationId xmlns:a16="http://schemas.microsoft.com/office/drawing/2014/main" id="{20023360-BBB6-4C65-AF62-90436EA901B3}"/>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85D9216D-45B0-4D05-8F64-36936C9014CD}"/>
            </a:ext>
          </a:extLst>
        </xdr:cNvPr>
        <xdr:cNvCxnSpPr/>
      </xdr:nvCxnSpPr>
      <xdr:spPr>
        <a:xfrm flipV="1">
          <a:off x="14375764" y="1295781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751" name="【消防施設】&#10;有形固定資産減価償却率最小値テキスト">
          <a:extLst>
            <a:ext uri="{FF2B5EF4-FFF2-40B4-BE49-F238E27FC236}">
              <a16:creationId xmlns:a16="http://schemas.microsoft.com/office/drawing/2014/main" id="{F55ED6A3-A7FC-40CC-93EC-7FB919598104}"/>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5D365F74-42DE-4785-8B1B-EEAD00E6A60E}"/>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textlink="">
      <xdr:nvSpPr>
        <xdr:cNvPr id="753" name="【消防施設】&#10;有形固定資産減価償却率最大値テキスト">
          <a:extLst>
            <a:ext uri="{FF2B5EF4-FFF2-40B4-BE49-F238E27FC236}">
              <a16:creationId xmlns:a16="http://schemas.microsoft.com/office/drawing/2014/main" id="{EB5E3AB4-DBD7-4651-BF79-62B0DE8AF534}"/>
            </a:ext>
          </a:extLst>
        </xdr:cNvPr>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EA2100F7-A605-452D-8FBD-9E84D79E27FE}"/>
            </a:ext>
          </a:extLst>
        </xdr:cNvPr>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textlink="">
      <xdr:nvSpPr>
        <xdr:cNvPr id="755" name="【消防施設】&#10;有形固定資産減価償却率平均値テキスト">
          <a:extLst>
            <a:ext uri="{FF2B5EF4-FFF2-40B4-BE49-F238E27FC236}">
              <a16:creationId xmlns:a16="http://schemas.microsoft.com/office/drawing/2014/main" id="{1AD02FF0-D346-4A60-A10F-B2D2DEDA92FB}"/>
            </a:ext>
          </a:extLst>
        </xdr:cNvPr>
        <xdr:cNvSpPr txBox="1"/>
      </xdr:nvSpPr>
      <xdr:spPr>
        <a:xfrm>
          <a:off x="14414500" y="13679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textlink="">
      <xdr:nvSpPr>
        <xdr:cNvPr id="756" name="フローチャート: 判断 755">
          <a:extLst>
            <a:ext uri="{FF2B5EF4-FFF2-40B4-BE49-F238E27FC236}">
              <a16:creationId xmlns:a16="http://schemas.microsoft.com/office/drawing/2014/main" id="{8CF78D34-87C6-481C-9BD7-371C4E9350ED}"/>
            </a:ext>
          </a:extLst>
        </xdr:cNvPr>
        <xdr:cNvSpPr/>
      </xdr:nvSpPr>
      <xdr:spPr>
        <a:xfrm>
          <a:off x="14325600" y="13701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textlink="">
      <xdr:nvSpPr>
        <xdr:cNvPr id="757" name="フローチャート: 判断 756">
          <a:extLst>
            <a:ext uri="{FF2B5EF4-FFF2-40B4-BE49-F238E27FC236}">
              <a16:creationId xmlns:a16="http://schemas.microsoft.com/office/drawing/2014/main" id="{E29A4C98-90A6-4E52-B625-B64EB7AEEB32}"/>
            </a:ext>
          </a:extLst>
        </xdr:cNvPr>
        <xdr:cNvSpPr/>
      </xdr:nvSpPr>
      <xdr:spPr>
        <a:xfrm>
          <a:off x="135788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textlink="">
      <xdr:nvSpPr>
        <xdr:cNvPr id="758" name="フローチャート: 判断 757">
          <a:extLst>
            <a:ext uri="{FF2B5EF4-FFF2-40B4-BE49-F238E27FC236}">
              <a16:creationId xmlns:a16="http://schemas.microsoft.com/office/drawing/2014/main" id="{316D0AB2-AF84-4B03-B33B-2BC2B326944B}"/>
            </a:ext>
          </a:extLst>
        </xdr:cNvPr>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textlink="">
      <xdr:nvSpPr>
        <xdr:cNvPr id="759" name="フローチャート: 判断 758">
          <a:extLst>
            <a:ext uri="{FF2B5EF4-FFF2-40B4-BE49-F238E27FC236}">
              <a16:creationId xmlns:a16="http://schemas.microsoft.com/office/drawing/2014/main" id="{D47DB944-8FDC-4D2E-919E-78ECAFDB5517}"/>
            </a:ext>
          </a:extLst>
        </xdr:cNvPr>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textlink="">
      <xdr:nvSpPr>
        <xdr:cNvPr id="760" name="フローチャート: 判断 759">
          <a:extLst>
            <a:ext uri="{FF2B5EF4-FFF2-40B4-BE49-F238E27FC236}">
              <a16:creationId xmlns:a16="http://schemas.microsoft.com/office/drawing/2014/main" id="{1465EB39-3B38-4906-AE64-F58CF6E593F6}"/>
            </a:ext>
          </a:extLst>
        </xdr:cNvPr>
        <xdr:cNvSpPr/>
      </xdr:nvSpPr>
      <xdr:spPr>
        <a:xfrm>
          <a:off x="1123188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61" name="テキスト ボックス 760">
          <a:extLst>
            <a:ext uri="{FF2B5EF4-FFF2-40B4-BE49-F238E27FC236}">
              <a16:creationId xmlns:a16="http://schemas.microsoft.com/office/drawing/2014/main" id="{8094CD1B-D821-44CD-A066-8EAEFC3864A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62" name="テキスト ボックス 761">
          <a:extLst>
            <a:ext uri="{FF2B5EF4-FFF2-40B4-BE49-F238E27FC236}">
              <a16:creationId xmlns:a16="http://schemas.microsoft.com/office/drawing/2014/main" id="{5A77E80B-C2E5-4522-8F64-509E58544AE3}"/>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63" name="テキスト ボックス 762">
          <a:extLst>
            <a:ext uri="{FF2B5EF4-FFF2-40B4-BE49-F238E27FC236}">
              <a16:creationId xmlns:a16="http://schemas.microsoft.com/office/drawing/2014/main" id="{9C7EA25D-53A1-45F5-A8F7-386B0A9F9C6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64" name="テキスト ボックス 763">
          <a:extLst>
            <a:ext uri="{FF2B5EF4-FFF2-40B4-BE49-F238E27FC236}">
              <a16:creationId xmlns:a16="http://schemas.microsoft.com/office/drawing/2014/main" id="{7542F2A1-53F3-49E5-9D50-C5B27C84AE9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65" name="テキスト ボックス 764">
          <a:extLst>
            <a:ext uri="{FF2B5EF4-FFF2-40B4-BE49-F238E27FC236}">
              <a16:creationId xmlns:a16="http://schemas.microsoft.com/office/drawing/2014/main" id="{F188D261-5DA9-4AFB-8169-2AC6EF597DC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69214</xdr:rowOff>
    </xdr:from>
    <xdr:to>
      <xdr:col>85</xdr:col>
      <xdr:colOff>177800</xdr:colOff>
      <xdr:row>78</xdr:row>
      <xdr:rowOff>170814</xdr:rowOff>
    </xdr:to>
    <xdr:sp textlink="">
      <xdr:nvSpPr>
        <xdr:cNvPr id="766" name="楕円 765">
          <a:extLst>
            <a:ext uri="{FF2B5EF4-FFF2-40B4-BE49-F238E27FC236}">
              <a16:creationId xmlns:a16="http://schemas.microsoft.com/office/drawing/2014/main" id="{A14F35F0-8A60-4BA4-B685-A2144796F555}"/>
            </a:ext>
          </a:extLst>
        </xdr:cNvPr>
        <xdr:cNvSpPr/>
      </xdr:nvSpPr>
      <xdr:spPr>
        <a:xfrm>
          <a:off x="14325600" y="131451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92091</xdr:rowOff>
    </xdr:from>
    <xdr:ext cx="405111" cy="259045"/>
    <xdr:sp textlink="">
      <xdr:nvSpPr>
        <xdr:cNvPr id="767" name="【消防施設】&#10;有形固定資産減価償却率該当値テキスト">
          <a:extLst>
            <a:ext uri="{FF2B5EF4-FFF2-40B4-BE49-F238E27FC236}">
              <a16:creationId xmlns:a16="http://schemas.microsoft.com/office/drawing/2014/main" id="{0C10F742-24B4-4BA7-8C75-FA857DCEAEE3}"/>
            </a:ext>
          </a:extLst>
        </xdr:cNvPr>
        <xdr:cNvSpPr txBox="1"/>
      </xdr:nvSpPr>
      <xdr:spPr>
        <a:xfrm>
          <a:off x="14414500" y="13000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23495</xdr:rowOff>
    </xdr:from>
    <xdr:to>
      <xdr:col>81</xdr:col>
      <xdr:colOff>101600</xdr:colOff>
      <xdr:row>78</xdr:row>
      <xdr:rowOff>125095</xdr:rowOff>
    </xdr:to>
    <xdr:sp textlink="">
      <xdr:nvSpPr>
        <xdr:cNvPr id="768" name="楕円 767">
          <a:extLst>
            <a:ext uri="{FF2B5EF4-FFF2-40B4-BE49-F238E27FC236}">
              <a16:creationId xmlns:a16="http://schemas.microsoft.com/office/drawing/2014/main" id="{D7613246-15CD-49A9-B420-566AA279033D}"/>
            </a:ext>
          </a:extLst>
        </xdr:cNvPr>
        <xdr:cNvSpPr/>
      </xdr:nvSpPr>
      <xdr:spPr>
        <a:xfrm>
          <a:off x="13578840" y="130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74295</xdr:rowOff>
    </xdr:from>
    <xdr:to>
      <xdr:col>85</xdr:col>
      <xdr:colOff>127000</xdr:colOff>
      <xdr:row>78</xdr:row>
      <xdr:rowOff>120014</xdr:rowOff>
    </xdr:to>
    <xdr:cxnSp macro="">
      <xdr:nvCxnSpPr>
        <xdr:cNvPr id="769" name="直線コネクタ 768">
          <a:extLst>
            <a:ext uri="{FF2B5EF4-FFF2-40B4-BE49-F238E27FC236}">
              <a16:creationId xmlns:a16="http://schemas.microsoft.com/office/drawing/2014/main" id="{56738C2E-D04B-4FD4-A02B-EE3F82651D1A}"/>
            </a:ext>
          </a:extLst>
        </xdr:cNvPr>
        <xdr:cNvCxnSpPr/>
      </xdr:nvCxnSpPr>
      <xdr:spPr>
        <a:xfrm>
          <a:off x="13629640" y="13150215"/>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160655</xdr:rowOff>
    </xdr:from>
    <xdr:to>
      <xdr:col>76</xdr:col>
      <xdr:colOff>165100</xdr:colOff>
      <xdr:row>78</xdr:row>
      <xdr:rowOff>90805</xdr:rowOff>
    </xdr:to>
    <xdr:sp textlink="">
      <xdr:nvSpPr>
        <xdr:cNvPr id="770" name="楕円 769">
          <a:extLst>
            <a:ext uri="{FF2B5EF4-FFF2-40B4-BE49-F238E27FC236}">
              <a16:creationId xmlns:a16="http://schemas.microsoft.com/office/drawing/2014/main" id="{47DFD842-9436-4D3F-B1F0-4C5B1E402AC1}"/>
            </a:ext>
          </a:extLst>
        </xdr:cNvPr>
        <xdr:cNvSpPr/>
      </xdr:nvSpPr>
      <xdr:spPr>
        <a:xfrm>
          <a:off x="12804140" y="13068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40005</xdr:rowOff>
    </xdr:from>
    <xdr:to>
      <xdr:col>81</xdr:col>
      <xdr:colOff>50800</xdr:colOff>
      <xdr:row>78</xdr:row>
      <xdr:rowOff>74295</xdr:rowOff>
    </xdr:to>
    <xdr:cxnSp macro="">
      <xdr:nvCxnSpPr>
        <xdr:cNvPr id="771" name="直線コネクタ 770">
          <a:extLst>
            <a:ext uri="{FF2B5EF4-FFF2-40B4-BE49-F238E27FC236}">
              <a16:creationId xmlns:a16="http://schemas.microsoft.com/office/drawing/2014/main" id="{37495E7E-7C4F-4623-AB4B-FB3C6C169865}"/>
            </a:ext>
          </a:extLst>
        </xdr:cNvPr>
        <xdr:cNvCxnSpPr/>
      </xdr:nvCxnSpPr>
      <xdr:spPr>
        <a:xfrm>
          <a:off x="12854940" y="1311592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164464</xdr:rowOff>
    </xdr:from>
    <xdr:to>
      <xdr:col>72</xdr:col>
      <xdr:colOff>38100</xdr:colOff>
      <xdr:row>78</xdr:row>
      <xdr:rowOff>94614</xdr:rowOff>
    </xdr:to>
    <xdr:sp textlink="">
      <xdr:nvSpPr>
        <xdr:cNvPr id="772" name="楕円 771">
          <a:extLst>
            <a:ext uri="{FF2B5EF4-FFF2-40B4-BE49-F238E27FC236}">
              <a16:creationId xmlns:a16="http://schemas.microsoft.com/office/drawing/2014/main" id="{C43B96F3-4D4C-41FA-9AA7-FC68D4BFC320}"/>
            </a:ext>
          </a:extLst>
        </xdr:cNvPr>
        <xdr:cNvSpPr/>
      </xdr:nvSpPr>
      <xdr:spPr>
        <a:xfrm>
          <a:off x="12029440" y="13072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40005</xdr:rowOff>
    </xdr:from>
    <xdr:to>
      <xdr:col>76</xdr:col>
      <xdr:colOff>114300</xdr:colOff>
      <xdr:row>78</xdr:row>
      <xdr:rowOff>43814</xdr:rowOff>
    </xdr:to>
    <xdr:cxnSp macro="">
      <xdr:nvCxnSpPr>
        <xdr:cNvPr id="773" name="直線コネクタ 772">
          <a:extLst>
            <a:ext uri="{FF2B5EF4-FFF2-40B4-BE49-F238E27FC236}">
              <a16:creationId xmlns:a16="http://schemas.microsoft.com/office/drawing/2014/main" id="{1FBB8DEF-5399-4005-8BE0-718D7C64BDAE}"/>
            </a:ext>
          </a:extLst>
        </xdr:cNvPr>
        <xdr:cNvCxnSpPr/>
      </xdr:nvCxnSpPr>
      <xdr:spPr>
        <a:xfrm flipV="1">
          <a:off x="12072620" y="1311592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63500</xdr:rowOff>
    </xdr:from>
    <xdr:to>
      <xdr:col>67</xdr:col>
      <xdr:colOff>101600</xdr:colOff>
      <xdr:row>80</xdr:row>
      <xdr:rowOff>165100</xdr:rowOff>
    </xdr:to>
    <xdr:sp textlink="">
      <xdr:nvSpPr>
        <xdr:cNvPr id="774" name="楕円 773">
          <a:extLst>
            <a:ext uri="{FF2B5EF4-FFF2-40B4-BE49-F238E27FC236}">
              <a16:creationId xmlns:a16="http://schemas.microsoft.com/office/drawing/2014/main" id="{7D4D4EFA-FD4F-40D2-ADD2-2D45E85958AB}"/>
            </a:ext>
          </a:extLst>
        </xdr:cNvPr>
        <xdr:cNvSpPr/>
      </xdr:nvSpPr>
      <xdr:spPr>
        <a:xfrm>
          <a:off x="112318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43814</xdr:rowOff>
    </xdr:from>
    <xdr:to>
      <xdr:col>71</xdr:col>
      <xdr:colOff>177800</xdr:colOff>
      <xdr:row>80</xdr:row>
      <xdr:rowOff>114300</xdr:rowOff>
    </xdr:to>
    <xdr:cxnSp macro="">
      <xdr:nvCxnSpPr>
        <xdr:cNvPr id="775" name="直線コネクタ 774">
          <a:extLst>
            <a:ext uri="{FF2B5EF4-FFF2-40B4-BE49-F238E27FC236}">
              <a16:creationId xmlns:a16="http://schemas.microsoft.com/office/drawing/2014/main" id="{4C6AEA1E-539A-472C-9049-290599582F6F}"/>
            </a:ext>
          </a:extLst>
        </xdr:cNvPr>
        <xdr:cNvCxnSpPr/>
      </xdr:nvCxnSpPr>
      <xdr:spPr>
        <a:xfrm flipV="1">
          <a:off x="11282680" y="13119734"/>
          <a:ext cx="78994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textlink="">
      <xdr:nvSpPr>
        <xdr:cNvPr id="776" name="n_1aveValue【消防施設】&#10;有形固定資産減価償却率">
          <a:extLst>
            <a:ext uri="{FF2B5EF4-FFF2-40B4-BE49-F238E27FC236}">
              <a16:creationId xmlns:a16="http://schemas.microsoft.com/office/drawing/2014/main" id="{10B53F48-08E8-4EA4-9325-5D54884D9F2C}"/>
            </a:ext>
          </a:extLst>
        </xdr:cNvPr>
        <xdr:cNvSpPr txBox="1"/>
      </xdr:nvSpPr>
      <xdr:spPr>
        <a:xfrm>
          <a:off x="134372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textlink="">
      <xdr:nvSpPr>
        <xdr:cNvPr id="777" name="n_2aveValue【消防施設】&#10;有形固定資産減価償却率">
          <a:extLst>
            <a:ext uri="{FF2B5EF4-FFF2-40B4-BE49-F238E27FC236}">
              <a16:creationId xmlns:a16="http://schemas.microsoft.com/office/drawing/2014/main" id="{14E35A88-11F9-46B5-B25A-0BC3AEAA69AD}"/>
            </a:ext>
          </a:extLst>
        </xdr:cNvPr>
        <xdr:cNvSpPr txBox="1"/>
      </xdr:nvSpPr>
      <xdr:spPr>
        <a:xfrm>
          <a:off x="12675244" y="13765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textlink="">
      <xdr:nvSpPr>
        <xdr:cNvPr id="778" name="n_3aveValue【消防施設】&#10;有形固定資産減価償却率">
          <a:extLst>
            <a:ext uri="{FF2B5EF4-FFF2-40B4-BE49-F238E27FC236}">
              <a16:creationId xmlns:a16="http://schemas.microsoft.com/office/drawing/2014/main" id="{D22E508A-F30B-4B07-954A-56853E1C9C70}"/>
            </a:ext>
          </a:extLst>
        </xdr:cNvPr>
        <xdr:cNvSpPr txBox="1"/>
      </xdr:nvSpPr>
      <xdr:spPr>
        <a:xfrm>
          <a:off x="119005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textlink="">
      <xdr:nvSpPr>
        <xdr:cNvPr id="779" name="n_4aveValue【消防施設】&#10;有形固定資産減価償却率">
          <a:extLst>
            <a:ext uri="{FF2B5EF4-FFF2-40B4-BE49-F238E27FC236}">
              <a16:creationId xmlns:a16="http://schemas.microsoft.com/office/drawing/2014/main" id="{65493832-2961-45E8-A897-C168281E961C}"/>
            </a:ext>
          </a:extLst>
        </xdr:cNvPr>
        <xdr:cNvSpPr txBox="1"/>
      </xdr:nvSpPr>
      <xdr:spPr>
        <a:xfrm>
          <a:off x="1110298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141622</xdr:rowOff>
    </xdr:from>
    <xdr:ext cx="405111" cy="259045"/>
    <xdr:sp textlink="">
      <xdr:nvSpPr>
        <xdr:cNvPr id="780" name="n_1mainValue【消防施設】&#10;有形固定資産減価償却率">
          <a:extLst>
            <a:ext uri="{FF2B5EF4-FFF2-40B4-BE49-F238E27FC236}">
              <a16:creationId xmlns:a16="http://schemas.microsoft.com/office/drawing/2014/main" id="{9F9CCC56-AAFF-4B71-86CF-28ACBA5097DB}"/>
            </a:ext>
          </a:extLst>
        </xdr:cNvPr>
        <xdr:cNvSpPr txBox="1"/>
      </xdr:nvSpPr>
      <xdr:spPr>
        <a:xfrm>
          <a:off x="13437244" y="128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107332</xdr:rowOff>
    </xdr:from>
    <xdr:ext cx="405111" cy="259045"/>
    <xdr:sp textlink="">
      <xdr:nvSpPr>
        <xdr:cNvPr id="781" name="n_2mainValue【消防施設】&#10;有形固定資産減価償却率">
          <a:extLst>
            <a:ext uri="{FF2B5EF4-FFF2-40B4-BE49-F238E27FC236}">
              <a16:creationId xmlns:a16="http://schemas.microsoft.com/office/drawing/2014/main" id="{CE4081A0-F2BB-470D-9331-A2F67EEB011A}"/>
            </a:ext>
          </a:extLst>
        </xdr:cNvPr>
        <xdr:cNvSpPr txBox="1"/>
      </xdr:nvSpPr>
      <xdr:spPr>
        <a:xfrm>
          <a:off x="12675244" y="1284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111141</xdr:rowOff>
    </xdr:from>
    <xdr:ext cx="405111" cy="259045"/>
    <xdr:sp textlink="">
      <xdr:nvSpPr>
        <xdr:cNvPr id="782" name="n_3mainValue【消防施設】&#10;有形固定資産減価償却率">
          <a:extLst>
            <a:ext uri="{FF2B5EF4-FFF2-40B4-BE49-F238E27FC236}">
              <a16:creationId xmlns:a16="http://schemas.microsoft.com/office/drawing/2014/main" id="{D1ABE6CF-1D8C-456F-8165-AA277AAD8A9A}"/>
            </a:ext>
          </a:extLst>
        </xdr:cNvPr>
        <xdr:cNvSpPr txBox="1"/>
      </xdr:nvSpPr>
      <xdr:spPr>
        <a:xfrm>
          <a:off x="11900544" y="128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10177</xdr:rowOff>
    </xdr:from>
    <xdr:ext cx="405111" cy="259045"/>
    <xdr:sp textlink="">
      <xdr:nvSpPr>
        <xdr:cNvPr id="783" name="n_4mainValue【消防施設】&#10;有形固定資産減価償却率">
          <a:extLst>
            <a:ext uri="{FF2B5EF4-FFF2-40B4-BE49-F238E27FC236}">
              <a16:creationId xmlns:a16="http://schemas.microsoft.com/office/drawing/2014/main" id="{B06963D2-64CA-4008-A54F-45E93E704073}"/>
            </a:ext>
          </a:extLst>
        </xdr:cNvPr>
        <xdr:cNvSpPr txBox="1"/>
      </xdr:nvSpPr>
      <xdr:spPr>
        <a:xfrm>
          <a:off x="1110298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84" name="正方形/長方形 783">
          <a:extLst>
            <a:ext uri="{FF2B5EF4-FFF2-40B4-BE49-F238E27FC236}">
              <a16:creationId xmlns:a16="http://schemas.microsoft.com/office/drawing/2014/main" id="{5C7B52E8-32C7-4F32-949B-1E967D5246F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85" name="正方形/長方形 784">
          <a:extLst>
            <a:ext uri="{FF2B5EF4-FFF2-40B4-BE49-F238E27FC236}">
              <a16:creationId xmlns:a16="http://schemas.microsoft.com/office/drawing/2014/main" id="{69774C32-12BC-4177-A144-F43D4BC613F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86" name="正方形/長方形 785">
          <a:extLst>
            <a:ext uri="{FF2B5EF4-FFF2-40B4-BE49-F238E27FC236}">
              <a16:creationId xmlns:a16="http://schemas.microsoft.com/office/drawing/2014/main" id="{33FB09DD-B19B-4925-9086-02529BCFB75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7" name="正方形/長方形 786">
          <a:extLst>
            <a:ext uri="{FF2B5EF4-FFF2-40B4-BE49-F238E27FC236}">
              <a16:creationId xmlns:a16="http://schemas.microsoft.com/office/drawing/2014/main" id="{03D58DC5-6047-4F5E-8186-22A4554EF91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8" name="正方形/長方形 787">
          <a:extLst>
            <a:ext uri="{FF2B5EF4-FFF2-40B4-BE49-F238E27FC236}">
              <a16:creationId xmlns:a16="http://schemas.microsoft.com/office/drawing/2014/main" id="{97ADD612-9A62-4019-AC36-42C368525F5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9" name="正方形/長方形 788">
          <a:extLst>
            <a:ext uri="{FF2B5EF4-FFF2-40B4-BE49-F238E27FC236}">
              <a16:creationId xmlns:a16="http://schemas.microsoft.com/office/drawing/2014/main" id="{00906AB9-0655-4E89-BF12-D8B109579AB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90" name="正方形/長方形 789">
          <a:extLst>
            <a:ext uri="{FF2B5EF4-FFF2-40B4-BE49-F238E27FC236}">
              <a16:creationId xmlns:a16="http://schemas.microsoft.com/office/drawing/2014/main" id="{C3DCE443-440C-4DF2-815C-88E152750ED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91" name="正方形/長方形 790">
          <a:extLst>
            <a:ext uri="{FF2B5EF4-FFF2-40B4-BE49-F238E27FC236}">
              <a16:creationId xmlns:a16="http://schemas.microsoft.com/office/drawing/2014/main" id="{DF804418-303D-44A7-B272-20C9B185C68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92" name="テキスト ボックス 791">
          <a:extLst>
            <a:ext uri="{FF2B5EF4-FFF2-40B4-BE49-F238E27FC236}">
              <a16:creationId xmlns:a16="http://schemas.microsoft.com/office/drawing/2014/main" id="{503B66FC-C095-433A-B948-4F3373338EB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C3769CC3-F521-4BFF-A477-4943A262FEF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A264A6D3-F880-4BAD-AE77-FDB65197C38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795" name="テキスト ボックス 794">
          <a:extLst>
            <a:ext uri="{FF2B5EF4-FFF2-40B4-BE49-F238E27FC236}">
              <a16:creationId xmlns:a16="http://schemas.microsoft.com/office/drawing/2014/main" id="{177F55FD-800F-4A65-80D6-E0122EDB8A6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5A5664F1-3C79-41A3-9976-30C89C1D8573}"/>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797" name="テキスト ボックス 796">
          <a:extLst>
            <a:ext uri="{FF2B5EF4-FFF2-40B4-BE49-F238E27FC236}">
              <a16:creationId xmlns:a16="http://schemas.microsoft.com/office/drawing/2014/main" id="{8BBCE19C-9F01-43C1-9A64-F6DE4C75E96F}"/>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D66615BF-7783-4EED-B974-8677E43021B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99" name="テキスト ボックス 798">
          <a:extLst>
            <a:ext uri="{FF2B5EF4-FFF2-40B4-BE49-F238E27FC236}">
              <a16:creationId xmlns:a16="http://schemas.microsoft.com/office/drawing/2014/main" id="{BE9BF015-02AF-497B-A7E8-E3E278E14694}"/>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3003F97D-5A58-4B74-A8BB-54DB429B750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801" name="テキスト ボックス 800">
          <a:extLst>
            <a:ext uri="{FF2B5EF4-FFF2-40B4-BE49-F238E27FC236}">
              <a16:creationId xmlns:a16="http://schemas.microsoft.com/office/drawing/2014/main" id="{6EBE8F74-A946-4969-87F6-AE14D2459DA8}"/>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C95967D4-9D30-494B-8EA2-46B23817F42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803" name="テキスト ボックス 802">
          <a:extLst>
            <a:ext uri="{FF2B5EF4-FFF2-40B4-BE49-F238E27FC236}">
              <a16:creationId xmlns:a16="http://schemas.microsoft.com/office/drawing/2014/main" id="{3AB9CB13-BE01-450B-8594-917BBC207C2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5B481E97-CD16-45A2-8D5C-A441C5CED4E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805" name="テキスト ボックス 804">
          <a:extLst>
            <a:ext uri="{FF2B5EF4-FFF2-40B4-BE49-F238E27FC236}">
              <a16:creationId xmlns:a16="http://schemas.microsoft.com/office/drawing/2014/main" id="{D1A6645F-9748-4865-BF77-103BA1C9259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806" name="【消防施設】&#10;一人当たり面積グラフ枠">
          <a:extLst>
            <a:ext uri="{FF2B5EF4-FFF2-40B4-BE49-F238E27FC236}">
              <a16:creationId xmlns:a16="http://schemas.microsoft.com/office/drawing/2014/main" id="{AD06930B-8359-469B-9095-E1F1BB1859F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7A526A0D-37C7-430E-95DB-FE2350FC3E4C}"/>
            </a:ext>
          </a:extLst>
        </xdr:cNvPr>
        <xdr:cNvCxnSpPr/>
      </xdr:nvCxnSpPr>
      <xdr:spPr>
        <a:xfrm flipV="1">
          <a:off x="19509104" y="13243559"/>
          <a:ext cx="0" cy="1278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textlink="">
      <xdr:nvSpPr>
        <xdr:cNvPr id="808" name="【消防施設】&#10;一人当たり面積最小値テキスト">
          <a:extLst>
            <a:ext uri="{FF2B5EF4-FFF2-40B4-BE49-F238E27FC236}">
              <a16:creationId xmlns:a16="http://schemas.microsoft.com/office/drawing/2014/main" id="{16D31888-9C4B-4F66-93CB-D8590CF17CAE}"/>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58862769-1325-4502-A493-FB522EAD90A7}"/>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textlink="">
      <xdr:nvSpPr>
        <xdr:cNvPr id="810" name="【消防施設】&#10;一人当たり面積最大値テキスト">
          <a:extLst>
            <a:ext uri="{FF2B5EF4-FFF2-40B4-BE49-F238E27FC236}">
              <a16:creationId xmlns:a16="http://schemas.microsoft.com/office/drawing/2014/main" id="{7F140580-D8B8-4D73-B820-2B8DC6E93D52}"/>
            </a:ext>
          </a:extLst>
        </xdr:cNvPr>
        <xdr:cNvSpPr txBox="1"/>
      </xdr:nvSpPr>
      <xdr:spPr>
        <a:xfrm>
          <a:off x="19547840"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7ACF9A6D-EEF5-41ED-B797-E27E8DBDE204}"/>
            </a:ext>
          </a:extLst>
        </xdr:cNvPr>
        <xdr:cNvCxnSpPr/>
      </xdr:nvCxnSpPr>
      <xdr:spPr>
        <a:xfrm>
          <a:off x="19443700" y="132435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textlink="">
      <xdr:nvSpPr>
        <xdr:cNvPr id="812" name="【消防施設】&#10;一人当たり面積平均値テキスト">
          <a:extLst>
            <a:ext uri="{FF2B5EF4-FFF2-40B4-BE49-F238E27FC236}">
              <a16:creationId xmlns:a16="http://schemas.microsoft.com/office/drawing/2014/main" id="{08F4696B-7E3C-4639-AA27-E123FCFF7A8F}"/>
            </a:ext>
          </a:extLst>
        </xdr:cNvPr>
        <xdr:cNvSpPr txBox="1"/>
      </xdr:nvSpPr>
      <xdr:spPr>
        <a:xfrm>
          <a:off x="19547840" y="1414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textlink="">
      <xdr:nvSpPr>
        <xdr:cNvPr id="813" name="フローチャート: 判断 812">
          <a:extLst>
            <a:ext uri="{FF2B5EF4-FFF2-40B4-BE49-F238E27FC236}">
              <a16:creationId xmlns:a16="http://schemas.microsoft.com/office/drawing/2014/main" id="{D66E8220-0192-4F72-8334-9C868117D07C}"/>
            </a:ext>
          </a:extLst>
        </xdr:cNvPr>
        <xdr:cNvSpPr/>
      </xdr:nvSpPr>
      <xdr:spPr>
        <a:xfrm>
          <a:off x="1945894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textlink="">
      <xdr:nvSpPr>
        <xdr:cNvPr id="814" name="フローチャート: 判断 813">
          <a:extLst>
            <a:ext uri="{FF2B5EF4-FFF2-40B4-BE49-F238E27FC236}">
              <a16:creationId xmlns:a16="http://schemas.microsoft.com/office/drawing/2014/main" id="{B471542A-12F6-4A38-A012-A65C049E39F5}"/>
            </a:ext>
          </a:extLst>
        </xdr:cNvPr>
        <xdr:cNvSpPr/>
      </xdr:nvSpPr>
      <xdr:spPr>
        <a:xfrm>
          <a:off x="18735040" y="14299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textlink="">
      <xdr:nvSpPr>
        <xdr:cNvPr id="815" name="フローチャート: 判断 814">
          <a:extLst>
            <a:ext uri="{FF2B5EF4-FFF2-40B4-BE49-F238E27FC236}">
              <a16:creationId xmlns:a16="http://schemas.microsoft.com/office/drawing/2014/main" id="{F7CC4AD7-A8E6-484A-8592-5A76D1117059}"/>
            </a:ext>
          </a:extLst>
        </xdr:cNvPr>
        <xdr:cNvSpPr/>
      </xdr:nvSpPr>
      <xdr:spPr>
        <a:xfrm>
          <a:off x="1793748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textlink="">
      <xdr:nvSpPr>
        <xdr:cNvPr id="816" name="フローチャート: 判断 815">
          <a:extLst>
            <a:ext uri="{FF2B5EF4-FFF2-40B4-BE49-F238E27FC236}">
              <a16:creationId xmlns:a16="http://schemas.microsoft.com/office/drawing/2014/main" id="{AA4A7B8E-580C-4D9D-B73A-9EB2E0ACBEB3}"/>
            </a:ext>
          </a:extLst>
        </xdr:cNvPr>
        <xdr:cNvSpPr/>
      </xdr:nvSpPr>
      <xdr:spPr>
        <a:xfrm>
          <a:off x="171627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textlink="">
      <xdr:nvSpPr>
        <xdr:cNvPr id="817" name="フローチャート: 判断 816">
          <a:extLst>
            <a:ext uri="{FF2B5EF4-FFF2-40B4-BE49-F238E27FC236}">
              <a16:creationId xmlns:a16="http://schemas.microsoft.com/office/drawing/2014/main" id="{22BBCB9B-1DEA-4DCF-AE23-26F817ACB85C}"/>
            </a:ext>
          </a:extLst>
        </xdr:cNvPr>
        <xdr:cNvSpPr/>
      </xdr:nvSpPr>
      <xdr:spPr>
        <a:xfrm>
          <a:off x="16388080" y="143090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8" name="テキスト ボックス 817">
          <a:extLst>
            <a:ext uri="{FF2B5EF4-FFF2-40B4-BE49-F238E27FC236}">
              <a16:creationId xmlns:a16="http://schemas.microsoft.com/office/drawing/2014/main" id="{07F1051A-3A2B-4A91-9B57-FD0DDEB4AC7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19" name="テキスト ボックス 818">
          <a:extLst>
            <a:ext uri="{FF2B5EF4-FFF2-40B4-BE49-F238E27FC236}">
              <a16:creationId xmlns:a16="http://schemas.microsoft.com/office/drawing/2014/main" id="{F0B306E9-BF44-4325-9E30-078B18421A5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20" name="テキスト ボックス 819">
          <a:extLst>
            <a:ext uri="{FF2B5EF4-FFF2-40B4-BE49-F238E27FC236}">
              <a16:creationId xmlns:a16="http://schemas.microsoft.com/office/drawing/2014/main" id="{69E5DE0E-C124-4F4A-8849-1F991DFB255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21" name="テキスト ボックス 820">
          <a:extLst>
            <a:ext uri="{FF2B5EF4-FFF2-40B4-BE49-F238E27FC236}">
              <a16:creationId xmlns:a16="http://schemas.microsoft.com/office/drawing/2014/main" id="{55A9C3D3-4BE1-490D-9283-AE6B048C4A1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22" name="テキスト ボックス 821">
          <a:extLst>
            <a:ext uri="{FF2B5EF4-FFF2-40B4-BE49-F238E27FC236}">
              <a16:creationId xmlns:a16="http://schemas.microsoft.com/office/drawing/2014/main" id="{3107CCD2-3F57-4404-8F18-524B20D9B59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111125</xdr:rowOff>
    </xdr:from>
    <xdr:to>
      <xdr:col>116</xdr:col>
      <xdr:colOff>114300</xdr:colOff>
      <xdr:row>86</xdr:row>
      <xdr:rowOff>41275</xdr:rowOff>
    </xdr:to>
    <xdr:sp textlink="">
      <xdr:nvSpPr>
        <xdr:cNvPr id="823" name="楕円 822">
          <a:extLst>
            <a:ext uri="{FF2B5EF4-FFF2-40B4-BE49-F238E27FC236}">
              <a16:creationId xmlns:a16="http://schemas.microsoft.com/office/drawing/2014/main" id="{5D49DE05-3154-49F4-BC20-AE8FC592F3D4}"/>
            </a:ext>
          </a:extLst>
        </xdr:cNvPr>
        <xdr:cNvSpPr/>
      </xdr:nvSpPr>
      <xdr:spPr>
        <a:xfrm>
          <a:off x="19458940" y="1436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26052</xdr:rowOff>
    </xdr:from>
    <xdr:ext cx="469744" cy="259045"/>
    <xdr:sp textlink="">
      <xdr:nvSpPr>
        <xdr:cNvPr id="824" name="【消防施設】&#10;一人当たり面積該当値テキスト">
          <a:extLst>
            <a:ext uri="{FF2B5EF4-FFF2-40B4-BE49-F238E27FC236}">
              <a16:creationId xmlns:a16="http://schemas.microsoft.com/office/drawing/2014/main" id="{19B9C302-6BA7-4372-A272-F05839244CFB}"/>
            </a:ext>
          </a:extLst>
        </xdr:cNvPr>
        <xdr:cNvSpPr txBox="1"/>
      </xdr:nvSpPr>
      <xdr:spPr>
        <a:xfrm>
          <a:off x="19547840" y="1427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textlink="">
      <xdr:nvSpPr>
        <xdr:cNvPr id="825" name="楕円 824">
          <a:extLst>
            <a:ext uri="{FF2B5EF4-FFF2-40B4-BE49-F238E27FC236}">
              <a16:creationId xmlns:a16="http://schemas.microsoft.com/office/drawing/2014/main" id="{878AF6C3-76B5-42BA-8007-4B7D76B00F1F}"/>
            </a:ext>
          </a:extLst>
        </xdr:cNvPr>
        <xdr:cNvSpPr/>
      </xdr:nvSpPr>
      <xdr:spPr>
        <a:xfrm>
          <a:off x="18735040" y="1436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161925</xdr:rowOff>
    </xdr:from>
    <xdr:to>
      <xdr:col>116</xdr:col>
      <xdr:colOff>63500</xdr:colOff>
      <xdr:row>85</xdr:row>
      <xdr:rowOff>163830</xdr:rowOff>
    </xdr:to>
    <xdr:cxnSp macro="">
      <xdr:nvCxnSpPr>
        <xdr:cNvPr id="826" name="直線コネクタ 825">
          <a:extLst>
            <a:ext uri="{FF2B5EF4-FFF2-40B4-BE49-F238E27FC236}">
              <a16:creationId xmlns:a16="http://schemas.microsoft.com/office/drawing/2014/main" id="{A42FC2F2-7BCE-4ACD-8F1C-55DD3FCFA457}"/>
            </a:ext>
          </a:extLst>
        </xdr:cNvPr>
        <xdr:cNvCxnSpPr/>
      </xdr:nvCxnSpPr>
      <xdr:spPr>
        <a:xfrm flipV="1">
          <a:off x="18778220" y="1441132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116839</xdr:rowOff>
    </xdr:from>
    <xdr:to>
      <xdr:col>107</xdr:col>
      <xdr:colOff>101600</xdr:colOff>
      <xdr:row>86</xdr:row>
      <xdr:rowOff>46989</xdr:rowOff>
    </xdr:to>
    <xdr:sp textlink="">
      <xdr:nvSpPr>
        <xdr:cNvPr id="827" name="楕円 826">
          <a:extLst>
            <a:ext uri="{FF2B5EF4-FFF2-40B4-BE49-F238E27FC236}">
              <a16:creationId xmlns:a16="http://schemas.microsoft.com/office/drawing/2014/main" id="{F1E2BEBF-A6E4-4D0A-86D8-7D11C403E3B1}"/>
            </a:ext>
          </a:extLst>
        </xdr:cNvPr>
        <xdr:cNvSpPr/>
      </xdr:nvSpPr>
      <xdr:spPr>
        <a:xfrm>
          <a:off x="17937480" y="14366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167639</xdr:rowOff>
    </xdr:to>
    <xdr:cxnSp macro="">
      <xdr:nvCxnSpPr>
        <xdr:cNvPr id="828" name="直線コネクタ 827">
          <a:extLst>
            <a:ext uri="{FF2B5EF4-FFF2-40B4-BE49-F238E27FC236}">
              <a16:creationId xmlns:a16="http://schemas.microsoft.com/office/drawing/2014/main" id="{5CC9DE81-4D92-4DD7-B715-B747A542AC41}"/>
            </a:ext>
          </a:extLst>
        </xdr:cNvPr>
        <xdr:cNvCxnSpPr/>
      </xdr:nvCxnSpPr>
      <xdr:spPr>
        <a:xfrm flipV="1">
          <a:off x="17988280" y="14413230"/>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118745</xdr:rowOff>
    </xdr:from>
    <xdr:to>
      <xdr:col>102</xdr:col>
      <xdr:colOff>165100</xdr:colOff>
      <xdr:row>86</xdr:row>
      <xdr:rowOff>48895</xdr:rowOff>
    </xdr:to>
    <xdr:sp textlink="">
      <xdr:nvSpPr>
        <xdr:cNvPr id="829" name="楕円 828">
          <a:extLst>
            <a:ext uri="{FF2B5EF4-FFF2-40B4-BE49-F238E27FC236}">
              <a16:creationId xmlns:a16="http://schemas.microsoft.com/office/drawing/2014/main" id="{3FCE084F-4356-4121-A736-36CC4D6D553B}"/>
            </a:ext>
          </a:extLst>
        </xdr:cNvPr>
        <xdr:cNvSpPr/>
      </xdr:nvSpPr>
      <xdr:spPr>
        <a:xfrm>
          <a:off x="1716278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167639</xdr:rowOff>
    </xdr:from>
    <xdr:to>
      <xdr:col>107</xdr:col>
      <xdr:colOff>50800</xdr:colOff>
      <xdr:row>85</xdr:row>
      <xdr:rowOff>169545</xdr:rowOff>
    </xdr:to>
    <xdr:cxnSp macro="">
      <xdr:nvCxnSpPr>
        <xdr:cNvPr id="830" name="直線コネクタ 829">
          <a:extLst>
            <a:ext uri="{FF2B5EF4-FFF2-40B4-BE49-F238E27FC236}">
              <a16:creationId xmlns:a16="http://schemas.microsoft.com/office/drawing/2014/main" id="{58635E22-8A4C-44F6-A10D-8CDB02CC017F}"/>
            </a:ext>
          </a:extLst>
        </xdr:cNvPr>
        <xdr:cNvCxnSpPr/>
      </xdr:nvCxnSpPr>
      <xdr:spPr>
        <a:xfrm flipV="1">
          <a:off x="17213580" y="14417039"/>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textlink="">
      <xdr:nvSpPr>
        <xdr:cNvPr id="831" name="楕円 830">
          <a:extLst>
            <a:ext uri="{FF2B5EF4-FFF2-40B4-BE49-F238E27FC236}">
              <a16:creationId xmlns:a16="http://schemas.microsoft.com/office/drawing/2014/main" id="{8B3F995C-E466-47EC-9C96-0A602E3D07CD}"/>
            </a:ext>
          </a:extLst>
        </xdr:cNvPr>
        <xdr:cNvSpPr/>
      </xdr:nvSpPr>
      <xdr:spPr>
        <a:xfrm>
          <a:off x="1638808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169545</xdr:rowOff>
    </xdr:from>
    <xdr:to>
      <xdr:col>102</xdr:col>
      <xdr:colOff>114300</xdr:colOff>
      <xdr:row>86</xdr:row>
      <xdr:rowOff>0</xdr:rowOff>
    </xdr:to>
    <xdr:cxnSp macro="">
      <xdr:nvCxnSpPr>
        <xdr:cNvPr id="832" name="直線コネクタ 831">
          <a:extLst>
            <a:ext uri="{FF2B5EF4-FFF2-40B4-BE49-F238E27FC236}">
              <a16:creationId xmlns:a16="http://schemas.microsoft.com/office/drawing/2014/main" id="{4309AC43-54D5-426A-B62A-0176BB0A98AA}"/>
            </a:ext>
          </a:extLst>
        </xdr:cNvPr>
        <xdr:cNvCxnSpPr/>
      </xdr:nvCxnSpPr>
      <xdr:spPr>
        <a:xfrm flipV="1">
          <a:off x="16431260" y="144189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168291</xdr:rowOff>
    </xdr:from>
    <xdr:ext cx="469744" cy="259045"/>
    <xdr:sp textlink="">
      <xdr:nvSpPr>
        <xdr:cNvPr id="833" name="n_1aveValue【消防施設】&#10;一人当たり面積">
          <a:extLst>
            <a:ext uri="{FF2B5EF4-FFF2-40B4-BE49-F238E27FC236}">
              <a16:creationId xmlns:a16="http://schemas.microsoft.com/office/drawing/2014/main" id="{98A379F9-DD12-4B32-BCE8-EF6B06700832}"/>
            </a:ext>
          </a:extLst>
        </xdr:cNvPr>
        <xdr:cNvSpPr txBox="1"/>
      </xdr:nvSpPr>
      <xdr:spPr>
        <a:xfrm>
          <a:off x="18561127" y="1408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652</xdr:rowOff>
    </xdr:from>
    <xdr:ext cx="469744" cy="259045"/>
    <xdr:sp textlink="">
      <xdr:nvSpPr>
        <xdr:cNvPr id="834" name="n_2aveValue【消防施設】&#10;一人当たり面積">
          <a:extLst>
            <a:ext uri="{FF2B5EF4-FFF2-40B4-BE49-F238E27FC236}">
              <a16:creationId xmlns:a16="http://schemas.microsoft.com/office/drawing/2014/main" id="{94A7EC30-6DF1-4356-97CC-5A615BD53FE5}"/>
            </a:ext>
          </a:extLst>
        </xdr:cNvPr>
        <xdr:cNvSpPr txBox="1"/>
      </xdr:nvSpPr>
      <xdr:spPr>
        <a:xfrm>
          <a:off x="1777626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textlink="">
      <xdr:nvSpPr>
        <xdr:cNvPr id="835" name="n_3aveValue【消防施設】&#10;一人当たり面積">
          <a:extLst>
            <a:ext uri="{FF2B5EF4-FFF2-40B4-BE49-F238E27FC236}">
              <a16:creationId xmlns:a16="http://schemas.microsoft.com/office/drawing/2014/main" id="{E01DD75A-183B-499A-AB91-81A67D90A87A}"/>
            </a:ext>
          </a:extLst>
        </xdr:cNvPr>
        <xdr:cNvSpPr txBox="1"/>
      </xdr:nvSpPr>
      <xdr:spPr>
        <a:xfrm>
          <a:off x="170015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6366</xdr:rowOff>
    </xdr:from>
    <xdr:ext cx="469744" cy="259045"/>
    <xdr:sp textlink="">
      <xdr:nvSpPr>
        <xdr:cNvPr id="836" name="n_4aveValue【消防施設】&#10;一人当たり面積">
          <a:extLst>
            <a:ext uri="{FF2B5EF4-FFF2-40B4-BE49-F238E27FC236}">
              <a16:creationId xmlns:a16="http://schemas.microsoft.com/office/drawing/2014/main" id="{655AA586-7337-44B8-B730-C6940B69A1B8}"/>
            </a:ext>
          </a:extLst>
        </xdr:cNvPr>
        <xdr:cNvSpPr txBox="1"/>
      </xdr:nvSpPr>
      <xdr:spPr>
        <a:xfrm>
          <a:off x="162268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textlink="">
      <xdr:nvSpPr>
        <xdr:cNvPr id="837" name="n_1mainValue【消防施設】&#10;一人当たり面積">
          <a:extLst>
            <a:ext uri="{FF2B5EF4-FFF2-40B4-BE49-F238E27FC236}">
              <a16:creationId xmlns:a16="http://schemas.microsoft.com/office/drawing/2014/main" id="{AC981F05-B789-46A1-BE1E-71A11DB4D825}"/>
            </a:ext>
          </a:extLst>
        </xdr:cNvPr>
        <xdr:cNvSpPr txBox="1"/>
      </xdr:nvSpPr>
      <xdr:spPr>
        <a:xfrm>
          <a:off x="185611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textlink="">
      <xdr:nvSpPr>
        <xdr:cNvPr id="838" name="n_2mainValue【消防施設】&#10;一人当たり面積">
          <a:extLst>
            <a:ext uri="{FF2B5EF4-FFF2-40B4-BE49-F238E27FC236}">
              <a16:creationId xmlns:a16="http://schemas.microsoft.com/office/drawing/2014/main" id="{2FA15E8D-FE30-4A0E-BAEB-870DC7C854C7}"/>
            </a:ext>
          </a:extLst>
        </xdr:cNvPr>
        <xdr:cNvSpPr txBox="1"/>
      </xdr:nvSpPr>
      <xdr:spPr>
        <a:xfrm>
          <a:off x="17776267" y="144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40022</xdr:rowOff>
    </xdr:from>
    <xdr:ext cx="469744" cy="259045"/>
    <xdr:sp textlink="">
      <xdr:nvSpPr>
        <xdr:cNvPr id="839" name="n_3mainValue【消防施設】&#10;一人当たり面積">
          <a:extLst>
            <a:ext uri="{FF2B5EF4-FFF2-40B4-BE49-F238E27FC236}">
              <a16:creationId xmlns:a16="http://schemas.microsoft.com/office/drawing/2014/main" id="{F99AFF77-D389-4810-9220-8F63F8CBCD4B}"/>
            </a:ext>
          </a:extLst>
        </xdr:cNvPr>
        <xdr:cNvSpPr txBox="1"/>
      </xdr:nvSpPr>
      <xdr:spPr>
        <a:xfrm>
          <a:off x="17001567" y="144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textlink="">
      <xdr:nvSpPr>
        <xdr:cNvPr id="840" name="n_4mainValue【消防施設】&#10;一人当たり面積">
          <a:extLst>
            <a:ext uri="{FF2B5EF4-FFF2-40B4-BE49-F238E27FC236}">
              <a16:creationId xmlns:a16="http://schemas.microsoft.com/office/drawing/2014/main" id="{8D6FF81C-02FB-4A53-816D-5FF4B03C2484}"/>
            </a:ext>
          </a:extLst>
        </xdr:cNvPr>
        <xdr:cNvSpPr txBox="1"/>
      </xdr:nvSpPr>
      <xdr:spPr>
        <a:xfrm>
          <a:off x="162268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41" name="正方形/長方形 840">
          <a:extLst>
            <a:ext uri="{FF2B5EF4-FFF2-40B4-BE49-F238E27FC236}">
              <a16:creationId xmlns:a16="http://schemas.microsoft.com/office/drawing/2014/main" id="{5ECCA5CC-B273-44E5-8775-9ED9F93B535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42" name="正方形/長方形 841">
          <a:extLst>
            <a:ext uri="{FF2B5EF4-FFF2-40B4-BE49-F238E27FC236}">
              <a16:creationId xmlns:a16="http://schemas.microsoft.com/office/drawing/2014/main" id="{472240DC-5878-4C5F-A481-33EC93CF068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43" name="正方形/長方形 842">
          <a:extLst>
            <a:ext uri="{FF2B5EF4-FFF2-40B4-BE49-F238E27FC236}">
              <a16:creationId xmlns:a16="http://schemas.microsoft.com/office/drawing/2014/main" id="{C1162AF6-26EE-437B-B38B-84A809CFB97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44" name="正方形/長方形 843">
          <a:extLst>
            <a:ext uri="{FF2B5EF4-FFF2-40B4-BE49-F238E27FC236}">
              <a16:creationId xmlns:a16="http://schemas.microsoft.com/office/drawing/2014/main" id="{022D61E8-7D7C-4A49-84DE-B270D7BAE0C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45" name="正方形/長方形 844">
          <a:extLst>
            <a:ext uri="{FF2B5EF4-FFF2-40B4-BE49-F238E27FC236}">
              <a16:creationId xmlns:a16="http://schemas.microsoft.com/office/drawing/2014/main" id="{4E366923-EFCD-494E-B48B-64664A02437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46" name="正方形/長方形 845">
          <a:extLst>
            <a:ext uri="{FF2B5EF4-FFF2-40B4-BE49-F238E27FC236}">
              <a16:creationId xmlns:a16="http://schemas.microsoft.com/office/drawing/2014/main" id="{71459929-EF84-425A-B7E0-D962EEC2264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47" name="正方形/長方形 846">
          <a:extLst>
            <a:ext uri="{FF2B5EF4-FFF2-40B4-BE49-F238E27FC236}">
              <a16:creationId xmlns:a16="http://schemas.microsoft.com/office/drawing/2014/main" id="{6544E5B0-7527-4ED7-9179-4D36DA0BBC5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8" name="正方形/長方形 847">
          <a:extLst>
            <a:ext uri="{FF2B5EF4-FFF2-40B4-BE49-F238E27FC236}">
              <a16:creationId xmlns:a16="http://schemas.microsoft.com/office/drawing/2014/main" id="{BDF2BA5D-7AFB-4814-83F9-4BCE3F24591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49" name="テキスト ボックス 848">
          <a:extLst>
            <a:ext uri="{FF2B5EF4-FFF2-40B4-BE49-F238E27FC236}">
              <a16:creationId xmlns:a16="http://schemas.microsoft.com/office/drawing/2014/main" id="{96112357-7B7E-416C-8243-58C53151A82D}"/>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784D866-EA6F-4512-AB34-1DC9334A4CB8}"/>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51" name="テキスト ボックス 850">
          <a:extLst>
            <a:ext uri="{FF2B5EF4-FFF2-40B4-BE49-F238E27FC236}">
              <a16:creationId xmlns:a16="http://schemas.microsoft.com/office/drawing/2014/main" id="{DE2664D5-C2F4-48DE-803C-60BD0A6C50F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00D65EBA-CC88-4F54-9358-E4D085265A6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textlink="">
      <xdr:nvSpPr>
        <xdr:cNvPr id="853" name="テキスト ボックス 852">
          <a:extLst>
            <a:ext uri="{FF2B5EF4-FFF2-40B4-BE49-F238E27FC236}">
              <a16:creationId xmlns:a16="http://schemas.microsoft.com/office/drawing/2014/main" id="{0500889A-720D-4608-B3AB-B4C474772EB5}"/>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AEFE4CAA-25D6-4DBB-8C66-C935ADAB886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textlink="">
      <xdr:nvSpPr>
        <xdr:cNvPr id="855" name="テキスト ボックス 854">
          <a:extLst>
            <a:ext uri="{FF2B5EF4-FFF2-40B4-BE49-F238E27FC236}">
              <a16:creationId xmlns:a16="http://schemas.microsoft.com/office/drawing/2014/main" id="{6990C098-58A8-49CB-AFBF-E741D2777225}"/>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C56FC239-CD4B-4E6E-A309-4E67CF70C5A4}"/>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textlink="">
      <xdr:nvSpPr>
        <xdr:cNvPr id="857" name="テキスト ボックス 856">
          <a:extLst>
            <a:ext uri="{FF2B5EF4-FFF2-40B4-BE49-F238E27FC236}">
              <a16:creationId xmlns:a16="http://schemas.microsoft.com/office/drawing/2014/main" id="{4E9D6B8B-E66C-4335-87EC-3754479A425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6D200F4A-F214-4B67-9601-8D4B36F3C28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textlink="">
      <xdr:nvSpPr>
        <xdr:cNvPr id="859" name="テキスト ボックス 858">
          <a:extLst>
            <a:ext uri="{FF2B5EF4-FFF2-40B4-BE49-F238E27FC236}">
              <a16:creationId xmlns:a16="http://schemas.microsoft.com/office/drawing/2014/main" id="{94E2C54F-804A-4FB8-A4C1-CC2CA977F35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0BF20FF7-5A38-4B20-AF1E-C6DB4063318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textlink="">
      <xdr:nvSpPr>
        <xdr:cNvPr id="861" name="テキスト ボックス 860">
          <a:extLst>
            <a:ext uri="{FF2B5EF4-FFF2-40B4-BE49-F238E27FC236}">
              <a16:creationId xmlns:a16="http://schemas.microsoft.com/office/drawing/2014/main" id="{AE4530A9-65C1-4E6B-AC9A-A586C28AF6D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7B94D97A-C740-4588-AC71-804DB5EF6C59}"/>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textlink="">
      <xdr:nvSpPr>
        <xdr:cNvPr id="863" name="テキスト ボックス 862">
          <a:extLst>
            <a:ext uri="{FF2B5EF4-FFF2-40B4-BE49-F238E27FC236}">
              <a16:creationId xmlns:a16="http://schemas.microsoft.com/office/drawing/2014/main" id="{C2A51D52-3101-46EE-8057-6EE9E5D08B36}"/>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3C7C33C4-9439-4BC7-B1FB-69EFF32752B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textlink="">
      <xdr:nvSpPr>
        <xdr:cNvPr id="865" name="【庁舎】&#10;有形固定資産減価償却率グラフ枠">
          <a:extLst>
            <a:ext uri="{FF2B5EF4-FFF2-40B4-BE49-F238E27FC236}">
              <a16:creationId xmlns:a16="http://schemas.microsoft.com/office/drawing/2014/main" id="{D947B42D-FDFA-42BD-9F5A-1ACB7422652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20C3FE98-708E-4480-BE2F-F8DC1AA74DA5}"/>
            </a:ext>
          </a:extLst>
        </xdr:cNvPr>
        <xdr:cNvCxnSpPr/>
      </xdr:nvCxnSpPr>
      <xdr:spPr>
        <a:xfrm flipV="1">
          <a:off x="14375764" y="16796113"/>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textlink="">
      <xdr:nvSpPr>
        <xdr:cNvPr id="867" name="【庁舎】&#10;有形固定資産減価償却率最小値テキスト">
          <a:extLst>
            <a:ext uri="{FF2B5EF4-FFF2-40B4-BE49-F238E27FC236}">
              <a16:creationId xmlns:a16="http://schemas.microsoft.com/office/drawing/2014/main" id="{02924724-FFF3-4A8C-859A-3CACD30B8A7A}"/>
            </a:ext>
          </a:extLst>
        </xdr:cNvPr>
        <xdr:cNvSpPr txBox="1"/>
      </xdr:nvSpPr>
      <xdr:spPr>
        <a:xfrm>
          <a:off x="14414500" y="1826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7ACE392B-9ECC-437B-AE5C-7448513F2349}"/>
            </a:ext>
          </a:extLst>
        </xdr:cNvPr>
        <xdr:cNvCxnSpPr/>
      </xdr:nvCxnSpPr>
      <xdr:spPr>
        <a:xfrm>
          <a:off x="1428750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textlink="">
      <xdr:nvSpPr>
        <xdr:cNvPr id="869" name="【庁舎】&#10;有形固定資産減価償却率最大値テキスト">
          <a:extLst>
            <a:ext uri="{FF2B5EF4-FFF2-40B4-BE49-F238E27FC236}">
              <a16:creationId xmlns:a16="http://schemas.microsoft.com/office/drawing/2014/main" id="{DD82123C-6787-4AA2-AC70-FA46A535553B}"/>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8F69CEE0-496A-4C53-9877-680D6704CA39}"/>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textlink="">
      <xdr:nvSpPr>
        <xdr:cNvPr id="871" name="【庁舎】&#10;有形固定資産減価償却率平均値テキスト">
          <a:extLst>
            <a:ext uri="{FF2B5EF4-FFF2-40B4-BE49-F238E27FC236}">
              <a16:creationId xmlns:a16="http://schemas.microsoft.com/office/drawing/2014/main" id="{CBCE86CF-AC4B-439A-A91C-9C66933D4935}"/>
            </a:ext>
          </a:extLst>
        </xdr:cNvPr>
        <xdr:cNvSpPr txBox="1"/>
      </xdr:nvSpPr>
      <xdr:spPr>
        <a:xfrm>
          <a:off x="14414500" y="17358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textlink="">
      <xdr:nvSpPr>
        <xdr:cNvPr id="872" name="フローチャート: 判断 871">
          <a:extLst>
            <a:ext uri="{FF2B5EF4-FFF2-40B4-BE49-F238E27FC236}">
              <a16:creationId xmlns:a16="http://schemas.microsoft.com/office/drawing/2014/main" id="{89CE9C26-8EA7-47C8-AB7E-63C20F8D7DBA}"/>
            </a:ext>
          </a:extLst>
        </xdr:cNvPr>
        <xdr:cNvSpPr/>
      </xdr:nvSpPr>
      <xdr:spPr>
        <a:xfrm>
          <a:off x="14325600" y="1738049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textlink="">
      <xdr:nvSpPr>
        <xdr:cNvPr id="873" name="フローチャート: 判断 872">
          <a:extLst>
            <a:ext uri="{FF2B5EF4-FFF2-40B4-BE49-F238E27FC236}">
              <a16:creationId xmlns:a16="http://schemas.microsoft.com/office/drawing/2014/main" id="{81518524-7821-4F79-B3F8-F53D8E00D513}"/>
            </a:ext>
          </a:extLst>
        </xdr:cNvPr>
        <xdr:cNvSpPr/>
      </xdr:nvSpPr>
      <xdr:spPr>
        <a:xfrm>
          <a:off x="13578840" y="173739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textlink="">
      <xdr:nvSpPr>
        <xdr:cNvPr id="874" name="フローチャート: 判断 873">
          <a:extLst>
            <a:ext uri="{FF2B5EF4-FFF2-40B4-BE49-F238E27FC236}">
              <a16:creationId xmlns:a16="http://schemas.microsoft.com/office/drawing/2014/main" id="{13F46EC0-9301-4082-B996-60ACB9ADC264}"/>
            </a:ext>
          </a:extLst>
        </xdr:cNvPr>
        <xdr:cNvSpPr/>
      </xdr:nvSpPr>
      <xdr:spPr>
        <a:xfrm>
          <a:off x="128041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textlink="">
      <xdr:nvSpPr>
        <xdr:cNvPr id="875" name="フローチャート: 判断 874">
          <a:extLst>
            <a:ext uri="{FF2B5EF4-FFF2-40B4-BE49-F238E27FC236}">
              <a16:creationId xmlns:a16="http://schemas.microsoft.com/office/drawing/2014/main" id="{5E74E5DD-E8C1-4312-8A4B-15F3DFE6F72A}"/>
            </a:ext>
          </a:extLst>
        </xdr:cNvPr>
        <xdr:cNvSpPr/>
      </xdr:nvSpPr>
      <xdr:spPr>
        <a:xfrm>
          <a:off x="12029440" y="174828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textlink="">
      <xdr:nvSpPr>
        <xdr:cNvPr id="876" name="フローチャート: 判断 875">
          <a:extLst>
            <a:ext uri="{FF2B5EF4-FFF2-40B4-BE49-F238E27FC236}">
              <a16:creationId xmlns:a16="http://schemas.microsoft.com/office/drawing/2014/main" id="{B892DED6-5594-491B-9FD7-73EBC69542EC}"/>
            </a:ext>
          </a:extLst>
        </xdr:cNvPr>
        <xdr:cNvSpPr/>
      </xdr:nvSpPr>
      <xdr:spPr>
        <a:xfrm>
          <a:off x="11231880" y="1747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77" name="テキスト ボックス 876">
          <a:extLst>
            <a:ext uri="{FF2B5EF4-FFF2-40B4-BE49-F238E27FC236}">
              <a16:creationId xmlns:a16="http://schemas.microsoft.com/office/drawing/2014/main" id="{8029A3D9-8C4B-4CE5-AE3B-B97B92989FB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78" name="テキスト ボックス 877">
          <a:extLst>
            <a:ext uri="{FF2B5EF4-FFF2-40B4-BE49-F238E27FC236}">
              <a16:creationId xmlns:a16="http://schemas.microsoft.com/office/drawing/2014/main" id="{DC1E1AFE-5D99-4C6E-940B-CB17C2C604F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79" name="テキスト ボックス 878">
          <a:extLst>
            <a:ext uri="{FF2B5EF4-FFF2-40B4-BE49-F238E27FC236}">
              <a16:creationId xmlns:a16="http://schemas.microsoft.com/office/drawing/2014/main" id="{FA295036-3EFC-4BD6-996B-3AB40323893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80" name="テキスト ボックス 879">
          <a:extLst>
            <a:ext uri="{FF2B5EF4-FFF2-40B4-BE49-F238E27FC236}">
              <a16:creationId xmlns:a16="http://schemas.microsoft.com/office/drawing/2014/main" id="{D19E5158-0713-45B2-8258-F5A292EDF81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81" name="テキスト ボックス 880">
          <a:extLst>
            <a:ext uri="{FF2B5EF4-FFF2-40B4-BE49-F238E27FC236}">
              <a16:creationId xmlns:a16="http://schemas.microsoft.com/office/drawing/2014/main" id="{6C70E889-D059-4021-8555-6FFF1E5E3D7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139700</xdr:rowOff>
    </xdr:from>
    <xdr:to>
      <xdr:col>85</xdr:col>
      <xdr:colOff>177800</xdr:colOff>
      <xdr:row>102</xdr:row>
      <xdr:rowOff>69850</xdr:rowOff>
    </xdr:to>
    <xdr:sp textlink="">
      <xdr:nvSpPr>
        <xdr:cNvPr id="882" name="楕円 881">
          <a:extLst>
            <a:ext uri="{FF2B5EF4-FFF2-40B4-BE49-F238E27FC236}">
              <a16:creationId xmlns:a16="http://schemas.microsoft.com/office/drawing/2014/main" id="{ADB28A2A-8A58-4D37-B8A3-C2A6BB104108}"/>
            </a:ext>
          </a:extLst>
        </xdr:cNvPr>
        <xdr:cNvSpPr/>
      </xdr:nvSpPr>
      <xdr:spPr>
        <a:xfrm>
          <a:off x="14325600" y="170713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162577</xdr:rowOff>
    </xdr:from>
    <xdr:ext cx="405111" cy="259045"/>
    <xdr:sp textlink="">
      <xdr:nvSpPr>
        <xdr:cNvPr id="883" name="【庁舎】&#10;有形固定資産減価償却率該当値テキスト">
          <a:extLst>
            <a:ext uri="{FF2B5EF4-FFF2-40B4-BE49-F238E27FC236}">
              <a16:creationId xmlns:a16="http://schemas.microsoft.com/office/drawing/2014/main" id="{7B9B9CE5-FC63-4D20-A000-93BD6660CCE1}"/>
            </a:ext>
          </a:extLst>
        </xdr:cNvPr>
        <xdr:cNvSpPr txBox="1"/>
      </xdr:nvSpPr>
      <xdr:spPr>
        <a:xfrm>
          <a:off x="14414500"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textlink="">
      <xdr:nvSpPr>
        <xdr:cNvPr id="884" name="楕円 883">
          <a:extLst>
            <a:ext uri="{FF2B5EF4-FFF2-40B4-BE49-F238E27FC236}">
              <a16:creationId xmlns:a16="http://schemas.microsoft.com/office/drawing/2014/main" id="{A176749F-2DC6-4523-A557-9492BF5B41E8}"/>
            </a:ext>
          </a:extLst>
        </xdr:cNvPr>
        <xdr:cNvSpPr/>
      </xdr:nvSpPr>
      <xdr:spPr>
        <a:xfrm>
          <a:off x="13578840" y="1701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19050</xdr:rowOff>
    </xdr:to>
    <xdr:cxnSp macro="">
      <xdr:nvCxnSpPr>
        <xdr:cNvPr id="885" name="直線コネクタ 884">
          <a:extLst>
            <a:ext uri="{FF2B5EF4-FFF2-40B4-BE49-F238E27FC236}">
              <a16:creationId xmlns:a16="http://schemas.microsoft.com/office/drawing/2014/main" id="{E988FCAE-D603-49D7-A06C-2AE8F928DD13}"/>
            </a:ext>
          </a:extLst>
        </xdr:cNvPr>
        <xdr:cNvCxnSpPr/>
      </xdr:nvCxnSpPr>
      <xdr:spPr>
        <a:xfrm>
          <a:off x="13629640" y="1706499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27032</xdr:rowOff>
    </xdr:from>
    <xdr:to>
      <xdr:col>76</xdr:col>
      <xdr:colOff>165100</xdr:colOff>
      <xdr:row>101</xdr:row>
      <xdr:rowOff>128632</xdr:rowOff>
    </xdr:to>
    <xdr:sp textlink="">
      <xdr:nvSpPr>
        <xdr:cNvPr id="886" name="楕円 885">
          <a:extLst>
            <a:ext uri="{FF2B5EF4-FFF2-40B4-BE49-F238E27FC236}">
              <a16:creationId xmlns:a16="http://schemas.microsoft.com/office/drawing/2014/main" id="{36E0CD34-593F-406D-852C-49634158DA24}"/>
            </a:ext>
          </a:extLst>
        </xdr:cNvPr>
        <xdr:cNvSpPr/>
      </xdr:nvSpPr>
      <xdr:spPr>
        <a:xfrm>
          <a:off x="12804140" y="169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133350</xdr:rowOff>
    </xdr:to>
    <xdr:cxnSp macro="">
      <xdr:nvCxnSpPr>
        <xdr:cNvPr id="887" name="直線コネクタ 886">
          <a:extLst>
            <a:ext uri="{FF2B5EF4-FFF2-40B4-BE49-F238E27FC236}">
              <a16:creationId xmlns:a16="http://schemas.microsoft.com/office/drawing/2014/main" id="{A87577A4-8F72-40DB-99F5-DCD61F6945B1}"/>
            </a:ext>
          </a:extLst>
        </xdr:cNvPr>
        <xdr:cNvCxnSpPr/>
      </xdr:nvCxnSpPr>
      <xdr:spPr>
        <a:xfrm>
          <a:off x="12854940" y="17009472"/>
          <a:ext cx="7747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56424</xdr:rowOff>
    </xdr:from>
    <xdr:to>
      <xdr:col>72</xdr:col>
      <xdr:colOff>38100</xdr:colOff>
      <xdr:row>101</xdr:row>
      <xdr:rowOff>158024</xdr:rowOff>
    </xdr:to>
    <xdr:sp textlink="">
      <xdr:nvSpPr>
        <xdr:cNvPr id="888" name="楕円 887">
          <a:extLst>
            <a:ext uri="{FF2B5EF4-FFF2-40B4-BE49-F238E27FC236}">
              <a16:creationId xmlns:a16="http://schemas.microsoft.com/office/drawing/2014/main" id="{2CF15A04-243E-4F33-A3AF-FD7FA9CB95E2}"/>
            </a:ext>
          </a:extLst>
        </xdr:cNvPr>
        <xdr:cNvSpPr/>
      </xdr:nvSpPr>
      <xdr:spPr>
        <a:xfrm>
          <a:off x="12029440" y="169880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77832</xdr:rowOff>
    </xdr:from>
    <xdr:to>
      <xdr:col>76</xdr:col>
      <xdr:colOff>114300</xdr:colOff>
      <xdr:row>101</xdr:row>
      <xdr:rowOff>107224</xdr:rowOff>
    </xdr:to>
    <xdr:cxnSp macro="">
      <xdr:nvCxnSpPr>
        <xdr:cNvPr id="889" name="直線コネクタ 888">
          <a:extLst>
            <a:ext uri="{FF2B5EF4-FFF2-40B4-BE49-F238E27FC236}">
              <a16:creationId xmlns:a16="http://schemas.microsoft.com/office/drawing/2014/main" id="{766906E2-599E-4532-A2D8-EC8C7FF7C94E}"/>
            </a:ext>
          </a:extLst>
        </xdr:cNvPr>
        <xdr:cNvCxnSpPr/>
      </xdr:nvCxnSpPr>
      <xdr:spPr>
        <a:xfrm flipV="1">
          <a:off x="12072620" y="17009472"/>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41729</xdr:rowOff>
    </xdr:from>
    <xdr:to>
      <xdr:col>67</xdr:col>
      <xdr:colOff>101600</xdr:colOff>
      <xdr:row>102</xdr:row>
      <xdr:rowOff>143329</xdr:rowOff>
    </xdr:to>
    <xdr:sp textlink="">
      <xdr:nvSpPr>
        <xdr:cNvPr id="890" name="楕円 889">
          <a:extLst>
            <a:ext uri="{FF2B5EF4-FFF2-40B4-BE49-F238E27FC236}">
              <a16:creationId xmlns:a16="http://schemas.microsoft.com/office/drawing/2014/main" id="{5406E5F9-3596-4777-AFEB-EA40F8B3B86D}"/>
            </a:ext>
          </a:extLst>
        </xdr:cNvPr>
        <xdr:cNvSpPr/>
      </xdr:nvSpPr>
      <xdr:spPr>
        <a:xfrm>
          <a:off x="11231880" y="171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107224</xdr:rowOff>
    </xdr:from>
    <xdr:to>
      <xdr:col>71</xdr:col>
      <xdr:colOff>177800</xdr:colOff>
      <xdr:row>102</xdr:row>
      <xdr:rowOff>92529</xdr:rowOff>
    </xdr:to>
    <xdr:cxnSp macro="">
      <xdr:nvCxnSpPr>
        <xdr:cNvPr id="891" name="直線コネクタ 890">
          <a:extLst>
            <a:ext uri="{FF2B5EF4-FFF2-40B4-BE49-F238E27FC236}">
              <a16:creationId xmlns:a16="http://schemas.microsoft.com/office/drawing/2014/main" id="{38382C7E-E6F6-4992-9D0B-A42AFB4B0E87}"/>
            </a:ext>
          </a:extLst>
        </xdr:cNvPr>
        <xdr:cNvCxnSpPr/>
      </xdr:nvCxnSpPr>
      <xdr:spPr>
        <a:xfrm flipV="1">
          <a:off x="11282680" y="17038864"/>
          <a:ext cx="789940" cy="1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textlink="">
      <xdr:nvSpPr>
        <xdr:cNvPr id="892" name="n_1aveValue【庁舎】&#10;有形固定資産減価償却率">
          <a:extLst>
            <a:ext uri="{FF2B5EF4-FFF2-40B4-BE49-F238E27FC236}">
              <a16:creationId xmlns:a16="http://schemas.microsoft.com/office/drawing/2014/main" id="{FE1C41A1-2613-49B1-9D6A-8166CA9DAFD0}"/>
            </a:ext>
          </a:extLst>
        </xdr:cNvPr>
        <xdr:cNvSpPr txBox="1"/>
      </xdr:nvSpPr>
      <xdr:spPr>
        <a:xfrm>
          <a:off x="13437244" y="1746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5459</xdr:rowOff>
    </xdr:from>
    <xdr:ext cx="405111" cy="259045"/>
    <xdr:sp textlink="">
      <xdr:nvSpPr>
        <xdr:cNvPr id="893" name="n_2aveValue【庁舎】&#10;有形固定資産減価償却率">
          <a:extLst>
            <a:ext uri="{FF2B5EF4-FFF2-40B4-BE49-F238E27FC236}">
              <a16:creationId xmlns:a16="http://schemas.microsoft.com/office/drawing/2014/main" id="{994CB798-66E3-44EB-9AFC-84466F8D5332}"/>
            </a:ext>
          </a:extLst>
        </xdr:cNvPr>
        <xdr:cNvSpPr txBox="1"/>
      </xdr:nvSpPr>
      <xdr:spPr>
        <a:xfrm>
          <a:off x="12675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textlink="">
      <xdr:nvSpPr>
        <xdr:cNvPr id="894" name="n_3aveValue【庁舎】&#10;有形固定資産減価償却率">
          <a:extLst>
            <a:ext uri="{FF2B5EF4-FFF2-40B4-BE49-F238E27FC236}">
              <a16:creationId xmlns:a16="http://schemas.microsoft.com/office/drawing/2014/main" id="{20DE725A-1035-4240-8886-E9866268472C}"/>
            </a:ext>
          </a:extLst>
        </xdr:cNvPr>
        <xdr:cNvSpPr txBox="1"/>
      </xdr:nvSpPr>
      <xdr:spPr>
        <a:xfrm>
          <a:off x="119005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131190</xdr:rowOff>
    </xdr:from>
    <xdr:ext cx="405111" cy="259045"/>
    <xdr:sp textlink="">
      <xdr:nvSpPr>
        <xdr:cNvPr id="895" name="n_4aveValue【庁舎】&#10;有形固定資産減価償却率">
          <a:extLst>
            <a:ext uri="{FF2B5EF4-FFF2-40B4-BE49-F238E27FC236}">
              <a16:creationId xmlns:a16="http://schemas.microsoft.com/office/drawing/2014/main" id="{4AA02B9D-0A5B-41B7-AF1D-63AA672303E3}"/>
            </a:ext>
          </a:extLst>
        </xdr:cNvPr>
        <xdr:cNvSpPr txBox="1"/>
      </xdr:nvSpPr>
      <xdr:spPr>
        <a:xfrm>
          <a:off x="1110298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textlink="">
      <xdr:nvSpPr>
        <xdr:cNvPr id="896" name="n_1mainValue【庁舎】&#10;有形固定資産減価償却率">
          <a:extLst>
            <a:ext uri="{FF2B5EF4-FFF2-40B4-BE49-F238E27FC236}">
              <a16:creationId xmlns:a16="http://schemas.microsoft.com/office/drawing/2014/main" id="{8ED419EE-648C-4FFE-B62B-108975BCCADF}"/>
            </a:ext>
          </a:extLst>
        </xdr:cNvPr>
        <xdr:cNvSpPr txBox="1"/>
      </xdr:nvSpPr>
      <xdr:spPr>
        <a:xfrm>
          <a:off x="13437244" y="1679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145159</xdr:rowOff>
    </xdr:from>
    <xdr:ext cx="405111" cy="259045"/>
    <xdr:sp textlink="">
      <xdr:nvSpPr>
        <xdr:cNvPr id="897" name="n_2mainValue【庁舎】&#10;有形固定資産減価償却率">
          <a:extLst>
            <a:ext uri="{FF2B5EF4-FFF2-40B4-BE49-F238E27FC236}">
              <a16:creationId xmlns:a16="http://schemas.microsoft.com/office/drawing/2014/main" id="{8DB39FC0-D1EC-4F86-9706-188730ADE250}"/>
            </a:ext>
          </a:extLst>
        </xdr:cNvPr>
        <xdr:cNvSpPr txBox="1"/>
      </xdr:nvSpPr>
      <xdr:spPr>
        <a:xfrm>
          <a:off x="12675244" y="167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3101</xdr:rowOff>
    </xdr:from>
    <xdr:ext cx="405111" cy="259045"/>
    <xdr:sp textlink="">
      <xdr:nvSpPr>
        <xdr:cNvPr id="898" name="n_3mainValue【庁舎】&#10;有形固定資産減価償却率">
          <a:extLst>
            <a:ext uri="{FF2B5EF4-FFF2-40B4-BE49-F238E27FC236}">
              <a16:creationId xmlns:a16="http://schemas.microsoft.com/office/drawing/2014/main" id="{F4EB3251-5C4B-4A68-A1B2-41B344B70B8C}"/>
            </a:ext>
          </a:extLst>
        </xdr:cNvPr>
        <xdr:cNvSpPr txBox="1"/>
      </xdr:nvSpPr>
      <xdr:spPr>
        <a:xfrm>
          <a:off x="11900544" y="1676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159856</xdr:rowOff>
    </xdr:from>
    <xdr:ext cx="405111" cy="259045"/>
    <xdr:sp textlink="">
      <xdr:nvSpPr>
        <xdr:cNvPr id="899" name="n_4mainValue【庁舎】&#10;有形固定資産減価償却率">
          <a:extLst>
            <a:ext uri="{FF2B5EF4-FFF2-40B4-BE49-F238E27FC236}">
              <a16:creationId xmlns:a16="http://schemas.microsoft.com/office/drawing/2014/main" id="{200B888A-ABCD-44AD-BC44-1C0113193AB3}"/>
            </a:ext>
          </a:extLst>
        </xdr:cNvPr>
        <xdr:cNvSpPr txBox="1"/>
      </xdr:nvSpPr>
      <xdr:spPr>
        <a:xfrm>
          <a:off x="11102984" y="1692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900" name="正方形/長方形 899">
          <a:extLst>
            <a:ext uri="{FF2B5EF4-FFF2-40B4-BE49-F238E27FC236}">
              <a16:creationId xmlns:a16="http://schemas.microsoft.com/office/drawing/2014/main" id="{E7CAB191-D115-4CAA-B5A5-BE7EFE531B7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901" name="正方形/長方形 900">
          <a:extLst>
            <a:ext uri="{FF2B5EF4-FFF2-40B4-BE49-F238E27FC236}">
              <a16:creationId xmlns:a16="http://schemas.microsoft.com/office/drawing/2014/main" id="{E03CB572-737B-42EA-AAB3-4E46EF193E9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902" name="正方形/長方形 901">
          <a:extLst>
            <a:ext uri="{FF2B5EF4-FFF2-40B4-BE49-F238E27FC236}">
              <a16:creationId xmlns:a16="http://schemas.microsoft.com/office/drawing/2014/main" id="{BEBB00E8-CC7A-44AB-9554-01B4A22F9E4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903" name="正方形/長方形 902">
          <a:extLst>
            <a:ext uri="{FF2B5EF4-FFF2-40B4-BE49-F238E27FC236}">
              <a16:creationId xmlns:a16="http://schemas.microsoft.com/office/drawing/2014/main" id="{947A6B17-D706-4ACB-946C-089619F9C06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904" name="正方形/長方形 903">
          <a:extLst>
            <a:ext uri="{FF2B5EF4-FFF2-40B4-BE49-F238E27FC236}">
              <a16:creationId xmlns:a16="http://schemas.microsoft.com/office/drawing/2014/main" id="{F996FA66-D53A-49DF-969C-F83A0F114F4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905" name="正方形/長方形 904">
          <a:extLst>
            <a:ext uri="{FF2B5EF4-FFF2-40B4-BE49-F238E27FC236}">
              <a16:creationId xmlns:a16="http://schemas.microsoft.com/office/drawing/2014/main" id="{0F2B4DBD-B0D9-4AD4-8A74-8E0AA02941D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906" name="正方形/長方形 905">
          <a:extLst>
            <a:ext uri="{FF2B5EF4-FFF2-40B4-BE49-F238E27FC236}">
              <a16:creationId xmlns:a16="http://schemas.microsoft.com/office/drawing/2014/main" id="{3850F407-D2B0-48E7-B93E-82766689C1E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907" name="正方形/長方形 906">
          <a:extLst>
            <a:ext uri="{FF2B5EF4-FFF2-40B4-BE49-F238E27FC236}">
              <a16:creationId xmlns:a16="http://schemas.microsoft.com/office/drawing/2014/main" id="{0CE34857-0E91-4002-8F9D-EFFF7CE86FE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08" name="テキスト ボックス 907">
          <a:extLst>
            <a:ext uri="{FF2B5EF4-FFF2-40B4-BE49-F238E27FC236}">
              <a16:creationId xmlns:a16="http://schemas.microsoft.com/office/drawing/2014/main" id="{444D85EA-D47D-4B6E-8882-BD5CCAFC3DF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25C47211-3857-4735-A9E8-B67AC5A6285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5AAFF251-B849-47CF-8EAB-55DE2B477FC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textlink="">
      <xdr:nvSpPr>
        <xdr:cNvPr id="911" name="テキスト ボックス 910">
          <a:extLst>
            <a:ext uri="{FF2B5EF4-FFF2-40B4-BE49-F238E27FC236}">
              <a16:creationId xmlns:a16="http://schemas.microsoft.com/office/drawing/2014/main" id="{EEAD9B11-6921-4834-BD07-EBBEC7D10493}"/>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DA73F563-5B73-446E-924A-2577B8E8241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textlink="">
      <xdr:nvSpPr>
        <xdr:cNvPr id="913" name="テキスト ボックス 912">
          <a:extLst>
            <a:ext uri="{FF2B5EF4-FFF2-40B4-BE49-F238E27FC236}">
              <a16:creationId xmlns:a16="http://schemas.microsoft.com/office/drawing/2014/main" id="{A4602361-9B58-40BE-9825-9F5C1EBB72C6}"/>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11DFCFC3-B398-4F8C-830C-E41889CA8FA1}"/>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textlink="">
      <xdr:nvSpPr>
        <xdr:cNvPr id="915" name="テキスト ボックス 914">
          <a:extLst>
            <a:ext uri="{FF2B5EF4-FFF2-40B4-BE49-F238E27FC236}">
              <a16:creationId xmlns:a16="http://schemas.microsoft.com/office/drawing/2014/main" id="{873A0E79-5EDC-430E-A4D6-A3987A6DB34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B56D4358-3C96-4C71-88C0-FB083B499285}"/>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textlink="">
      <xdr:nvSpPr>
        <xdr:cNvPr id="917" name="テキスト ボックス 916">
          <a:extLst>
            <a:ext uri="{FF2B5EF4-FFF2-40B4-BE49-F238E27FC236}">
              <a16:creationId xmlns:a16="http://schemas.microsoft.com/office/drawing/2014/main" id="{9D80B281-13EE-4A61-8E3C-007075B8C59E}"/>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EC0AB2EE-1EBC-4224-866F-FAB071EBA7F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textlink="">
      <xdr:nvSpPr>
        <xdr:cNvPr id="919" name="テキスト ボックス 918">
          <a:extLst>
            <a:ext uri="{FF2B5EF4-FFF2-40B4-BE49-F238E27FC236}">
              <a16:creationId xmlns:a16="http://schemas.microsoft.com/office/drawing/2014/main" id="{D0F1EE35-180C-481F-AD0F-E7C810A9DE2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160E1556-E7BE-4AF1-8920-3FF3958E301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textlink="">
      <xdr:nvSpPr>
        <xdr:cNvPr id="921" name="テキスト ボックス 920">
          <a:extLst>
            <a:ext uri="{FF2B5EF4-FFF2-40B4-BE49-F238E27FC236}">
              <a16:creationId xmlns:a16="http://schemas.microsoft.com/office/drawing/2014/main" id="{7BBCB05E-29BE-425B-A461-B3B839707FD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9D0B4C72-B4A2-4F40-93FD-6B83E4F323F2}"/>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23" name="テキスト ボックス 922">
          <a:extLst>
            <a:ext uri="{FF2B5EF4-FFF2-40B4-BE49-F238E27FC236}">
              <a16:creationId xmlns:a16="http://schemas.microsoft.com/office/drawing/2014/main" id="{5E190970-870B-4A6A-84D6-A731CB1AA3C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24" name="【庁舎】&#10;一人当たり面積グラフ枠">
          <a:extLst>
            <a:ext uri="{FF2B5EF4-FFF2-40B4-BE49-F238E27FC236}">
              <a16:creationId xmlns:a16="http://schemas.microsoft.com/office/drawing/2014/main" id="{E60917B9-5DDC-452D-A749-90ADC9CBE32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B3FA4861-BD1F-4155-A4E0-51B47D951181}"/>
            </a:ext>
          </a:extLst>
        </xdr:cNvPr>
        <xdr:cNvCxnSpPr/>
      </xdr:nvCxnSpPr>
      <xdr:spPr>
        <a:xfrm flipV="1">
          <a:off x="19509104" y="16615410"/>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textlink="">
      <xdr:nvSpPr>
        <xdr:cNvPr id="926" name="【庁舎】&#10;一人当たり面積最小値テキスト">
          <a:extLst>
            <a:ext uri="{FF2B5EF4-FFF2-40B4-BE49-F238E27FC236}">
              <a16:creationId xmlns:a16="http://schemas.microsoft.com/office/drawing/2014/main" id="{55C24F15-064A-41B9-AFF6-D6EB9A465D8E}"/>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0CDE1A6B-E750-436E-86BC-F771170E0111}"/>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textlink="">
      <xdr:nvSpPr>
        <xdr:cNvPr id="928" name="【庁舎】&#10;一人当たり面積最大値テキスト">
          <a:extLst>
            <a:ext uri="{FF2B5EF4-FFF2-40B4-BE49-F238E27FC236}">
              <a16:creationId xmlns:a16="http://schemas.microsoft.com/office/drawing/2014/main" id="{74965CBB-A4C9-4D26-BC39-879B21C214DE}"/>
            </a:ext>
          </a:extLst>
        </xdr:cNvPr>
        <xdr:cNvSpPr txBox="1"/>
      </xdr:nvSpPr>
      <xdr:spPr>
        <a:xfrm>
          <a:off x="19547840" y="1639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C0310404-0179-4EE5-B60C-D460BB83550A}"/>
            </a:ext>
          </a:extLst>
        </xdr:cNvPr>
        <xdr:cNvCxnSpPr/>
      </xdr:nvCxnSpPr>
      <xdr:spPr>
        <a:xfrm>
          <a:off x="19443700" y="16615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textlink="">
      <xdr:nvSpPr>
        <xdr:cNvPr id="930" name="【庁舎】&#10;一人当たり面積平均値テキスト">
          <a:extLst>
            <a:ext uri="{FF2B5EF4-FFF2-40B4-BE49-F238E27FC236}">
              <a16:creationId xmlns:a16="http://schemas.microsoft.com/office/drawing/2014/main" id="{D8FC858E-3A55-4BDD-B204-1B954B7628EC}"/>
            </a:ext>
          </a:extLst>
        </xdr:cNvPr>
        <xdr:cNvSpPr txBox="1"/>
      </xdr:nvSpPr>
      <xdr:spPr>
        <a:xfrm>
          <a:off x="19547840" y="17756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textlink="">
      <xdr:nvSpPr>
        <xdr:cNvPr id="931" name="フローチャート: 判断 930">
          <a:extLst>
            <a:ext uri="{FF2B5EF4-FFF2-40B4-BE49-F238E27FC236}">
              <a16:creationId xmlns:a16="http://schemas.microsoft.com/office/drawing/2014/main" id="{861F0192-5A82-47E3-A856-8D17C20A7EFA}"/>
            </a:ext>
          </a:extLst>
        </xdr:cNvPr>
        <xdr:cNvSpPr/>
      </xdr:nvSpPr>
      <xdr:spPr>
        <a:xfrm>
          <a:off x="19458940" y="1777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textlink="">
      <xdr:nvSpPr>
        <xdr:cNvPr id="932" name="フローチャート: 判断 931">
          <a:extLst>
            <a:ext uri="{FF2B5EF4-FFF2-40B4-BE49-F238E27FC236}">
              <a16:creationId xmlns:a16="http://schemas.microsoft.com/office/drawing/2014/main" id="{DD6B7C6B-C615-435E-BC42-926F4C9B072D}"/>
            </a:ext>
          </a:extLst>
        </xdr:cNvPr>
        <xdr:cNvSpPr/>
      </xdr:nvSpPr>
      <xdr:spPr>
        <a:xfrm>
          <a:off x="18735040" y="177821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textlink="">
      <xdr:nvSpPr>
        <xdr:cNvPr id="933" name="フローチャート: 判断 932">
          <a:extLst>
            <a:ext uri="{FF2B5EF4-FFF2-40B4-BE49-F238E27FC236}">
              <a16:creationId xmlns:a16="http://schemas.microsoft.com/office/drawing/2014/main" id="{935BECD2-6866-4A6E-AFC4-30D141BCC4A0}"/>
            </a:ext>
          </a:extLst>
        </xdr:cNvPr>
        <xdr:cNvSpPr/>
      </xdr:nvSpPr>
      <xdr:spPr>
        <a:xfrm>
          <a:off x="1793748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textlink="">
      <xdr:nvSpPr>
        <xdr:cNvPr id="934" name="フローチャート: 判断 933">
          <a:extLst>
            <a:ext uri="{FF2B5EF4-FFF2-40B4-BE49-F238E27FC236}">
              <a16:creationId xmlns:a16="http://schemas.microsoft.com/office/drawing/2014/main" id="{193833CD-316D-4461-B484-0D930613B58E}"/>
            </a:ext>
          </a:extLst>
        </xdr:cNvPr>
        <xdr:cNvSpPr/>
      </xdr:nvSpPr>
      <xdr:spPr>
        <a:xfrm>
          <a:off x="171627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textlink="">
      <xdr:nvSpPr>
        <xdr:cNvPr id="935" name="フローチャート: 判断 934">
          <a:extLst>
            <a:ext uri="{FF2B5EF4-FFF2-40B4-BE49-F238E27FC236}">
              <a16:creationId xmlns:a16="http://schemas.microsoft.com/office/drawing/2014/main" id="{619980B7-96CF-41B8-953E-7885253D51F5}"/>
            </a:ext>
          </a:extLst>
        </xdr:cNvPr>
        <xdr:cNvSpPr/>
      </xdr:nvSpPr>
      <xdr:spPr>
        <a:xfrm>
          <a:off x="1638808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36" name="テキスト ボックス 935">
          <a:extLst>
            <a:ext uri="{FF2B5EF4-FFF2-40B4-BE49-F238E27FC236}">
              <a16:creationId xmlns:a16="http://schemas.microsoft.com/office/drawing/2014/main" id="{AC0D50B4-0EC4-4C1D-8A7C-3384C17FDE1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37" name="テキスト ボックス 936">
          <a:extLst>
            <a:ext uri="{FF2B5EF4-FFF2-40B4-BE49-F238E27FC236}">
              <a16:creationId xmlns:a16="http://schemas.microsoft.com/office/drawing/2014/main" id="{55AF04E5-05F8-4AEA-827E-366100832D3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38" name="テキスト ボックス 937">
          <a:extLst>
            <a:ext uri="{FF2B5EF4-FFF2-40B4-BE49-F238E27FC236}">
              <a16:creationId xmlns:a16="http://schemas.microsoft.com/office/drawing/2014/main" id="{4C948158-F03D-4EFF-8566-EAFF286E86C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39" name="テキスト ボックス 938">
          <a:extLst>
            <a:ext uri="{FF2B5EF4-FFF2-40B4-BE49-F238E27FC236}">
              <a16:creationId xmlns:a16="http://schemas.microsoft.com/office/drawing/2014/main" id="{815FF7A1-A070-4DDC-BFF4-24095A1B339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40" name="テキスト ボックス 939">
          <a:extLst>
            <a:ext uri="{FF2B5EF4-FFF2-40B4-BE49-F238E27FC236}">
              <a16:creationId xmlns:a16="http://schemas.microsoft.com/office/drawing/2014/main" id="{2D948291-49A3-4FFE-BFC2-F41024F56EE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textlink="">
      <xdr:nvSpPr>
        <xdr:cNvPr id="941" name="楕円 940">
          <a:extLst>
            <a:ext uri="{FF2B5EF4-FFF2-40B4-BE49-F238E27FC236}">
              <a16:creationId xmlns:a16="http://schemas.microsoft.com/office/drawing/2014/main" id="{E6E228B4-9724-4DD7-89E8-75C357BB1AE1}"/>
            </a:ext>
          </a:extLst>
        </xdr:cNvPr>
        <xdr:cNvSpPr/>
      </xdr:nvSpPr>
      <xdr:spPr>
        <a:xfrm>
          <a:off x="1945894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80934</xdr:rowOff>
    </xdr:from>
    <xdr:ext cx="469744" cy="259045"/>
    <xdr:sp textlink="">
      <xdr:nvSpPr>
        <xdr:cNvPr id="942" name="【庁舎】&#10;一人当たり面積該当値テキスト">
          <a:extLst>
            <a:ext uri="{FF2B5EF4-FFF2-40B4-BE49-F238E27FC236}">
              <a16:creationId xmlns:a16="http://schemas.microsoft.com/office/drawing/2014/main" id="{4CBBE6C7-C753-4734-8CC7-A8844D40B1CB}"/>
            </a:ext>
          </a:extLst>
        </xdr:cNvPr>
        <xdr:cNvSpPr txBox="1"/>
      </xdr:nvSpPr>
      <xdr:spPr>
        <a:xfrm>
          <a:off x="19547840" y="1751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67855</xdr:rowOff>
    </xdr:from>
    <xdr:to>
      <xdr:col>112</xdr:col>
      <xdr:colOff>38100</xdr:colOff>
      <xdr:row>105</xdr:row>
      <xdr:rowOff>169455</xdr:rowOff>
    </xdr:to>
    <xdr:sp textlink="">
      <xdr:nvSpPr>
        <xdr:cNvPr id="943" name="楕円 942">
          <a:extLst>
            <a:ext uri="{FF2B5EF4-FFF2-40B4-BE49-F238E27FC236}">
              <a16:creationId xmlns:a16="http://schemas.microsoft.com/office/drawing/2014/main" id="{7C7A0174-FE60-4DCD-9282-451912E108BD}"/>
            </a:ext>
          </a:extLst>
        </xdr:cNvPr>
        <xdr:cNvSpPr/>
      </xdr:nvSpPr>
      <xdr:spPr>
        <a:xfrm>
          <a:off x="18735040" y="176700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108857</xdr:rowOff>
    </xdr:from>
    <xdr:to>
      <xdr:col>116</xdr:col>
      <xdr:colOff>63500</xdr:colOff>
      <xdr:row>105</xdr:row>
      <xdr:rowOff>118655</xdr:rowOff>
    </xdr:to>
    <xdr:cxnSp macro="">
      <xdr:nvCxnSpPr>
        <xdr:cNvPr id="944" name="直線コネクタ 943">
          <a:extLst>
            <a:ext uri="{FF2B5EF4-FFF2-40B4-BE49-F238E27FC236}">
              <a16:creationId xmlns:a16="http://schemas.microsoft.com/office/drawing/2014/main" id="{2659B80C-B2B5-49AD-9AC2-A5BFC1B2B3F1}"/>
            </a:ext>
          </a:extLst>
        </xdr:cNvPr>
        <xdr:cNvCxnSpPr/>
      </xdr:nvCxnSpPr>
      <xdr:spPr>
        <a:xfrm flipV="1">
          <a:off x="18778220" y="17711057"/>
          <a:ext cx="73152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80918</xdr:rowOff>
    </xdr:from>
    <xdr:to>
      <xdr:col>107</xdr:col>
      <xdr:colOff>101600</xdr:colOff>
      <xdr:row>106</xdr:row>
      <xdr:rowOff>11068</xdr:rowOff>
    </xdr:to>
    <xdr:sp textlink="">
      <xdr:nvSpPr>
        <xdr:cNvPr id="945" name="楕円 944">
          <a:extLst>
            <a:ext uri="{FF2B5EF4-FFF2-40B4-BE49-F238E27FC236}">
              <a16:creationId xmlns:a16="http://schemas.microsoft.com/office/drawing/2014/main" id="{B2C81549-85C7-4468-A05A-58565CE93464}"/>
            </a:ext>
          </a:extLst>
        </xdr:cNvPr>
        <xdr:cNvSpPr/>
      </xdr:nvSpPr>
      <xdr:spPr>
        <a:xfrm>
          <a:off x="17937480" y="17683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118655</xdr:rowOff>
    </xdr:from>
    <xdr:to>
      <xdr:col>111</xdr:col>
      <xdr:colOff>177800</xdr:colOff>
      <xdr:row>105</xdr:row>
      <xdr:rowOff>131718</xdr:rowOff>
    </xdr:to>
    <xdr:cxnSp macro="">
      <xdr:nvCxnSpPr>
        <xdr:cNvPr id="946" name="直線コネクタ 945">
          <a:extLst>
            <a:ext uri="{FF2B5EF4-FFF2-40B4-BE49-F238E27FC236}">
              <a16:creationId xmlns:a16="http://schemas.microsoft.com/office/drawing/2014/main" id="{8845C794-7606-4C1E-A98E-657602C5772D}"/>
            </a:ext>
          </a:extLst>
        </xdr:cNvPr>
        <xdr:cNvCxnSpPr/>
      </xdr:nvCxnSpPr>
      <xdr:spPr>
        <a:xfrm flipV="1">
          <a:off x="17988280" y="17720855"/>
          <a:ext cx="78994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90714</xdr:rowOff>
    </xdr:from>
    <xdr:to>
      <xdr:col>102</xdr:col>
      <xdr:colOff>165100</xdr:colOff>
      <xdr:row>106</xdr:row>
      <xdr:rowOff>20864</xdr:rowOff>
    </xdr:to>
    <xdr:sp textlink="">
      <xdr:nvSpPr>
        <xdr:cNvPr id="947" name="楕円 946">
          <a:extLst>
            <a:ext uri="{FF2B5EF4-FFF2-40B4-BE49-F238E27FC236}">
              <a16:creationId xmlns:a16="http://schemas.microsoft.com/office/drawing/2014/main" id="{C8969510-46D1-4EEB-AF51-6106F578B627}"/>
            </a:ext>
          </a:extLst>
        </xdr:cNvPr>
        <xdr:cNvSpPr/>
      </xdr:nvSpPr>
      <xdr:spPr>
        <a:xfrm>
          <a:off x="1716278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131718</xdr:rowOff>
    </xdr:from>
    <xdr:to>
      <xdr:col>107</xdr:col>
      <xdr:colOff>50800</xdr:colOff>
      <xdr:row>105</xdr:row>
      <xdr:rowOff>141514</xdr:rowOff>
    </xdr:to>
    <xdr:cxnSp macro="">
      <xdr:nvCxnSpPr>
        <xdr:cNvPr id="948" name="直線コネクタ 947">
          <a:extLst>
            <a:ext uri="{FF2B5EF4-FFF2-40B4-BE49-F238E27FC236}">
              <a16:creationId xmlns:a16="http://schemas.microsoft.com/office/drawing/2014/main" id="{56F06447-B2E5-4DB7-9ABC-DADED3411345}"/>
            </a:ext>
          </a:extLst>
        </xdr:cNvPr>
        <xdr:cNvCxnSpPr/>
      </xdr:nvCxnSpPr>
      <xdr:spPr>
        <a:xfrm flipV="1">
          <a:off x="17213580" y="17733918"/>
          <a:ext cx="7747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144599</xdr:rowOff>
    </xdr:from>
    <xdr:to>
      <xdr:col>98</xdr:col>
      <xdr:colOff>38100</xdr:colOff>
      <xdr:row>104</xdr:row>
      <xdr:rowOff>74749</xdr:rowOff>
    </xdr:to>
    <xdr:sp textlink="">
      <xdr:nvSpPr>
        <xdr:cNvPr id="949" name="楕円 948">
          <a:extLst>
            <a:ext uri="{FF2B5EF4-FFF2-40B4-BE49-F238E27FC236}">
              <a16:creationId xmlns:a16="http://schemas.microsoft.com/office/drawing/2014/main" id="{D78D8DD5-F527-438D-A883-C22C79783180}"/>
            </a:ext>
          </a:extLst>
        </xdr:cNvPr>
        <xdr:cNvSpPr/>
      </xdr:nvSpPr>
      <xdr:spPr>
        <a:xfrm>
          <a:off x="16388080" y="17411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105</xdr:row>
      <xdr:rowOff>141514</xdr:rowOff>
    </xdr:to>
    <xdr:cxnSp macro="">
      <xdr:nvCxnSpPr>
        <xdr:cNvPr id="950" name="直線コネクタ 949">
          <a:extLst>
            <a:ext uri="{FF2B5EF4-FFF2-40B4-BE49-F238E27FC236}">
              <a16:creationId xmlns:a16="http://schemas.microsoft.com/office/drawing/2014/main" id="{4CF53471-FBAB-42D8-B379-C3AAB02E4C7E}"/>
            </a:ext>
          </a:extLst>
        </xdr:cNvPr>
        <xdr:cNvCxnSpPr/>
      </xdr:nvCxnSpPr>
      <xdr:spPr>
        <a:xfrm>
          <a:off x="16431260" y="17458509"/>
          <a:ext cx="782320" cy="28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textlink="">
      <xdr:nvSpPr>
        <xdr:cNvPr id="951" name="n_1aveValue【庁舎】&#10;一人当たり面積">
          <a:extLst>
            <a:ext uri="{FF2B5EF4-FFF2-40B4-BE49-F238E27FC236}">
              <a16:creationId xmlns:a16="http://schemas.microsoft.com/office/drawing/2014/main" id="{10592AFF-7A95-4A38-A70A-C7525FD8940E}"/>
            </a:ext>
          </a:extLst>
        </xdr:cNvPr>
        <xdr:cNvSpPr txBox="1"/>
      </xdr:nvSpPr>
      <xdr:spPr>
        <a:xfrm>
          <a:off x="185611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textlink="">
      <xdr:nvSpPr>
        <xdr:cNvPr id="952" name="n_2aveValue【庁舎】&#10;一人当たり面積">
          <a:extLst>
            <a:ext uri="{FF2B5EF4-FFF2-40B4-BE49-F238E27FC236}">
              <a16:creationId xmlns:a16="http://schemas.microsoft.com/office/drawing/2014/main" id="{7EF702FC-BBB7-455A-89A4-67B5B8E22F0F}"/>
            </a:ext>
          </a:extLst>
        </xdr:cNvPr>
        <xdr:cNvSpPr txBox="1"/>
      </xdr:nvSpPr>
      <xdr:spPr>
        <a:xfrm>
          <a:off x="1777626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textlink="">
      <xdr:nvSpPr>
        <xdr:cNvPr id="953" name="n_3aveValue【庁舎】&#10;一人当たり面積">
          <a:extLst>
            <a:ext uri="{FF2B5EF4-FFF2-40B4-BE49-F238E27FC236}">
              <a16:creationId xmlns:a16="http://schemas.microsoft.com/office/drawing/2014/main" id="{FCCDD8DA-27E9-478A-8A30-3CBFE007C1EB}"/>
            </a:ext>
          </a:extLst>
        </xdr:cNvPr>
        <xdr:cNvSpPr txBox="1"/>
      </xdr:nvSpPr>
      <xdr:spPr>
        <a:xfrm>
          <a:off x="17001567" y="17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textlink="">
      <xdr:nvSpPr>
        <xdr:cNvPr id="954" name="n_4aveValue【庁舎】&#10;一人当たり面積">
          <a:extLst>
            <a:ext uri="{FF2B5EF4-FFF2-40B4-BE49-F238E27FC236}">
              <a16:creationId xmlns:a16="http://schemas.microsoft.com/office/drawing/2014/main" id="{FC68345A-5CC7-430C-B8CD-9ED849E77E0D}"/>
            </a:ext>
          </a:extLst>
        </xdr:cNvPr>
        <xdr:cNvSpPr txBox="1"/>
      </xdr:nvSpPr>
      <xdr:spPr>
        <a:xfrm>
          <a:off x="1622686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14532</xdr:rowOff>
    </xdr:from>
    <xdr:ext cx="469744" cy="259045"/>
    <xdr:sp textlink="">
      <xdr:nvSpPr>
        <xdr:cNvPr id="955" name="n_1mainValue【庁舎】&#10;一人当たり面積">
          <a:extLst>
            <a:ext uri="{FF2B5EF4-FFF2-40B4-BE49-F238E27FC236}">
              <a16:creationId xmlns:a16="http://schemas.microsoft.com/office/drawing/2014/main" id="{B0F757AA-FAB5-4D2C-A61B-B1610F8375F7}"/>
            </a:ext>
          </a:extLst>
        </xdr:cNvPr>
        <xdr:cNvSpPr txBox="1"/>
      </xdr:nvSpPr>
      <xdr:spPr>
        <a:xfrm>
          <a:off x="18561127" y="1744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textlink="">
      <xdr:nvSpPr>
        <xdr:cNvPr id="956" name="n_2mainValue【庁舎】&#10;一人当たり面積">
          <a:extLst>
            <a:ext uri="{FF2B5EF4-FFF2-40B4-BE49-F238E27FC236}">
              <a16:creationId xmlns:a16="http://schemas.microsoft.com/office/drawing/2014/main" id="{A330DBCA-9BA3-48DB-B01A-072AC164038E}"/>
            </a:ext>
          </a:extLst>
        </xdr:cNvPr>
        <xdr:cNvSpPr txBox="1"/>
      </xdr:nvSpPr>
      <xdr:spPr>
        <a:xfrm>
          <a:off x="17776267" y="174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textlink="">
      <xdr:nvSpPr>
        <xdr:cNvPr id="957" name="n_3mainValue【庁舎】&#10;一人当たり面積">
          <a:extLst>
            <a:ext uri="{FF2B5EF4-FFF2-40B4-BE49-F238E27FC236}">
              <a16:creationId xmlns:a16="http://schemas.microsoft.com/office/drawing/2014/main" id="{30DBBC66-033B-4EC5-B724-73053595316A}"/>
            </a:ext>
          </a:extLst>
        </xdr:cNvPr>
        <xdr:cNvSpPr txBox="1"/>
      </xdr:nvSpPr>
      <xdr:spPr>
        <a:xfrm>
          <a:off x="17001567" y="174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91276</xdr:rowOff>
    </xdr:from>
    <xdr:ext cx="469744" cy="259045"/>
    <xdr:sp textlink="">
      <xdr:nvSpPr>
        <xdr:cNvPr id="958" name="n_4mainValue【庁舎】&#10;一人当たり面積">
          <a:extLst>
            <a:ext uri="{FF2B5EF4-FFF2-40B4-BE49-F238E27FC236}">
              <a16:creationId xmlns:a16="http://schemas.microsoft.com/office/drawing/2014/main" id="{D673EB40-6A1F-409A-BC80-B2E34F5A5B60}"/>
            </a:ext>
          </a:extLst>
        </xdr:cNvPr>
        <xdr:cNvSpPr txBox="1"/>
      </xdr:nvSpPr>
      <xdr:spPr>
        <a:xfrm>
          <a:off x="1622686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59" name="正方形/長方形 958">
          <a:extLst>
            <a:ext uri="{FF2B5EF4-FFF2-40B4-BE49-F238E27FC236}">
              <a16:creationId xmlns:a16="http://schemas.microsoft.com/office/drawing/2014/main" id="{9F8383F7-8866-4A20-8AE0-CF2EBB3AB24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60" name="正方形/長方形 959">
          <a:extLst>
            <a:ext uri="{FF2B5EF4-FFF2-40B4-BE49-F238E27FC236}">
              <a16:creationId xmlns:a16="http://schemas.microsoft.com/office/drawing/2014/main" id="{8F20D043-D753-43F9-AF83-B2ABC167DD4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61" name="テキスト ボックス 960">
          <a:extLst>
            <a:ext uri="{FF2B5EF4-FFF2-40B4-BE49-F238E27FC236}">
              <a16:creationId xmlns:a16="http://schemas.microsoft.com/office/drawing/2014/main" id="{567BB081-1589-4B5B-A658-7DBC61C94AA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類似団体と比較して、有形固定資産減価償却率が高い施設は、一般廃棄物処理施設、福祉施設である。消防施設については、令和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年度に施設が建設されたため以前より改善された。庁舎に</a:t>
          </a:r>
          <a:r>
            <a:rPr lang="ja-JP" altLang="en-US" sz="1100">
              <a:solidFill>
                <a:schemeClr val="dk1"/>
              </a:solidFill>
              <a:effectLst/>
              <a:latin typeface="+mn-lt"/>
              <a:ea typeface="+mn-ea"/>
              <a:cs typeface="+mn-cs"/>
            </a:rPr>
            <a:t>ついても、</a:t>
          </a:r>
          <a:r>
            <a:rPr lang="ja-JP" altLang="ja-JP" sz="1100">
              <a:solidFill>
                <a:schemeClr val="dk1"/>
              </a:solidFill>
              <a:effectLst/>
              <a:latin typeface="+mn-lt"/>
              <a:ea typeface="+mn-ea"/>
              <a:cs typeface="+mn-cs"/>
            </a:rPr>
            <a:t>令和元年度に新庁舎が建設されたことにより類似団体より低い数値になっている。また、図書館、市民会館については、一人当たり面積が類似団体平均を上回っており、要因としては合併</a:t>
          </a:r>
          <a:r>
            <a:rPr lang="ja-JP" altLang="en-US" sz="1100">
              <a:solidFill>
                <a:schemeClr val="dk1"/>
              </a:solidFill>
              <a:effectLst/>
              <a:latin typeface="+mn-lt"/>
              <a:ea typeface="+mn-ea"/>
              <a:cs typeface="+mn-cs"/>
            </a:rPr>
            <a:t>に伴う施設の集約化等の難航</a:t>
          </a:r>
          <a:r>
            <a:rPr lang="ja-JP" altLang="ja-JP" sz="1100">
              <a:solidFill>
                <a:schemeClr val="dk1"/>
              </a:solidFill>
              <a:effectLst/>
              <a:latin typeface="+mn-lt"/>
              <a:ea typeface="+mn-ea"/>
              <a:cs typeface="+mn-cs"/>
            </a:rPr>
            <a:t>や人口減少による影響と考えられる。今後も、維持管理等に係る経費の増加に留意しつつ、耐用年数を経過した施設の除却や、類似施設の集約化・複合化等を図り、公共施設の保有量の減と適正配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人口の減少や全国平均を大きく上回る高齢化率（令和５年度末現在</a:t>
          </a:r>
          <a:r>
            <a:rPr kumimoji="1" lang="en-US" altLang="ja-JP" sz="1300">
              <a:latin typeface="ＭＳ Ｐゴシック" panose="020B0600070205080204" pitchFamily="50" charset="-128"/>
              <a:ea typeface="ＭＳ Ｐゴシック" panose="020B0600070205080204" pitchFamily="50" charset="-128"/>
            </a:rPr>
            <a:t>41.34</a:t>
          </a:r>
          <a:r>
            <a:rPr kumimoji="1" lang="ja-JP" altLang="en-US" sz="1300">
              <a:latin typeface="ＭＳ Ｐゴシック" panose="020B0600070205080204" pitchFamily="50" charset="-128"/>
              <a:ea typeface="ＭＳ Ｐゴシック" panose="020B0600070205080204" pitchFamily="50" charset="-128"/>
            </a:rPr>
            <a:t>％と県内都市の中で最も高い）に加え、市内に核となる産業がないことなどから、財政基盤が弱く、類似団体平均を大きく下回っている。今後も組織のスリム化や公共施設保有量の縮減を図り、行財政運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42</xdr:row>
      <xdr:rowOff>163285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textlink="">
      <xdr:nvSpPr>
        <xdr:cNvPr id="89" name="楕円 88">
          <a:extLst>
            <a:ext uri="{FF2B5EF4-FFF2-40B4-BE49-F238E27FC236}">
              <a16:creationId xmlns:a16="http://schemas.microsoft.com/office/drawing/2014/main"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textlink="">
      <xdr:nvSpPr>
        <xdr:cNvPr id="91" name="楕円 90">
          <a:extLst>
            <a:ext uri="{FF2B5EF4-FFF2-40B4-BE49-F238E27FC236}">
              <a16:creationId xmlns:a16="http://schemas.microsoft.com/office/drawing/2014/main"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textlink="">
      <xdr:nvSpPr>
        <xdr:cNvPr id="93" name="楕円 92">
          <a:extLst>
            <a:ext uri="{FF2B5EF4-FFF2-40B4-BE49-F238E27FC236}">
              <a16:creationId xmlns:a16="http://schemas.microsoft.com/office/drawing/2014/main" id="{00000000-0008-0000-0300-00005D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textlink="">
      <xdr:nvSpPr>
        <xdr:cNvPr id="95" name="楕円 94">
          <a:extLst>
            <a:ext uri="{FF2B5EF4-FFF2-40B4-BE49-F238E27FC236}">
              <a16:creationId xmlns:a16="http://schemas.microsoft.com/office/drawing/2014/main" id="{00000000-0008-0000-0300-00005F000000}"/>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27412</xdr:rowOff>
    </xdr:from>
    <xdr:ext cx="762000" cy="259045"/>
    <xdr:sp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textlink="">
      <xdr:nvSpPr>
        <xdr:cNvPr id="97" name="楕円 96">
          <a:extLst>
            <a:ext uri="{FF2B5EF4-FFF2-40B4-BE49-F238E27FC236}">
              <a16:creationId xmlns:a16="http://schemas.microsoft.com/office/drawing/2014/main"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年度から経常収支比率が</a:t>
          </a:r>
          <a:r>
            <a:rPr kumimoji="1" lang="en-US" altLang="ja-JP" sz="1300">
              <a:latin typeface="ＭＳ Ｐゴシック" panose="020B0600070205080204" pitchFamily="50" charset="-128"/>
              <a:ea typeface="ＭＳ Ｐゴシック" panose="020B0600070205080204" pitchFamily="50" charset="-128"/>
            </a:rPr>
            <a:t>102.5</a:t>
          </a:r>
          <a:r>
            <a:rPr kumimoji="1" lang="ja-JP" altLang="en-US" sz="1300">
              <a:latin typeface="ＭＳ Ｐゴシック" panose="020B0600070205080204" pitchFamily="50" charset="-128"/>
              <a:ea typeface="ＭＳ Ｐゴシック" panose="020B0600070205080204" pitchFamily="50" charset="-128"/>
            </a:rPr>
            <a:t>％と、経常収支比率が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108.0</a:t>
          </a:r>
          <a:r>
            <a:rPr kumimoji="1" lang="ja-JP" altLang="en-US" sz="1300">
              <a:latin typeface="ＭＳ Ｐゴシック" panose="020B0600070205080204" pitchFamily="50" charset="-128"/>
              <a:ea typeface="ＭＳ Ｐゴシック" panose="020B0600070205080204" pitchFamily="50" charset="-128"/>
            </a:rPr>
            <a:t>％となり、県内都市の中で最も高い数値となった。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扶助費が他団体に比べ高いこともあり、類似団体平均を大きく上回っている。第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次行政改革に着手し、徹底した歳出の見直しや自主財源の確保に努め、財政構造の弾力化を図る。</a:t>
          </a:r>
        </a:p>
      </xdr:txBody>
    </xdr:sp>
    <xdr:clientData/>
  </xdr:twoCellAnchor>
  <xdr:oneCellAnchor>
    <xdr:from>
      <xdr:col>3</xdr:col>
      <xdr:colOff>95250</xdr:colOff>
      <xdr:row>54</xdr:row>
      <xdr:rowOff>139700</xdr:rowOff>
    </xdr:from>
    <xdr:ext cx="298543" cy="225703"/>
    <xdr:sp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5695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5588</xdr:rowOff>
    </xdr:from>
    <xdr:to>
      <xdr:col>19</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7838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5588</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7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4460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55880</xdr:rowOff>
    </xdr:from>
    <xdr:to>
      <xdr:col>23</xdr:col>
      <xdr:colOff>184150</xdr:colOff>
      <xdr:row>66</xdr:row>
      <xdr:rowOff>157480</xdr:rowOff>
    </xdr:to>
    <xdr:sp textlink="">
      <xdr:nvSpPr>
        <xdr:cNvPr id="150" name="楕円 149">
          <a:extLst>
            <a:ext uri="{FF2B5EF4-FFF2-40B4-BE49-F238E27FC236}">
              <a16:creationId xmlns:a16="http://schemas.microsoft.com/office/drawing/2014/main" id="{00000000-0008-0000-0300-000096000000}"/>
            </a:ext>
          </a:extLst>
        </xdr:cNvPr>
        <xdr:cNvSpPr/>
      </xdr:nvSpPr>
      <xdr:spPr>
        <a:xfrm>
          <a:off x="49022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123207</xdr:rowOff>
    </xdr:from>
    <xdr:ext cx="762000" cy="259045"/>
    <xdr:sp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6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textlink="">
      <xdr:nvSpPr>
        <xdr:cNvPr id="152" name="楕円 151">
          <a:extLst>
            <a:ext uri="{FF2B5EF4-FFF2-40B4-BE49-F238E27FC236}">
              <a16:creationId xmlns:a16="http://schemas.microsoft.com/office/drawing/2014/main" id="{00000000-0008-0000-0300-000098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126238</xdr:rowOff>
    </xdr:from>
    <xdr:to>
      <xdr:col>15</xdr:col>
      <xdr:colOff>133350</xdr:colOff>
      <xdr:row>64</xdr:row>
      <xdr:rowOff>56388</xdr:rowOff>
    </xdr:to>
    <xdr:sp textlink="">
      <xdr:nvSpPr>
        <xdr:cNvPr id="154" name="楕円 153">
          <a:extLst>
            <a:ext uri="{FF2B5EF4-FFF2-40B4-BE49-F238E27FC236}">
              <a16:creationId xmlns:a16="http://schemas.microsoft.com/office/drawing/2014/main" id="{00000000-0008-0000-0300-00009A000000}"/>
            </a:ext>
          </a:extLst>
        </xdr:cNvPr>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textlink="">
      <xdr:nvSpPr>
        <xdr:cNvPr id="156" name="楕円 155">
          <a:extLst>
            <a:ext uri="{FF2B5EF4-FFF2-40B4-BE49-F238E27FC236}">
              <a16:creationId xmlns:a16="http://schemas.microsoft.com/office/drawing/2014/main" id="{00000000-0008-0000-0300-00009C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textlink="">
      <xdr:nvSpPr>
        <xdr:cNvPr id="158" name="楕円 157">
          <a:extLst>
            <a:ext uri="{FF2B5EF4-FFF2-40B4-BE49-F238E27FC236}">
              <a16:creationId xmlns:a16="http://schemas.microsoft.com/office/drawing/2014/main" id="{00000000-0008-0000-0300-00009E000000}"/>
            </a:ext>
          </a:extLst>
        </xdr:cNvPr>
        <xdr:cNvSpPr/>
      </xdr:nvSpPr>
      <xdr:spPr>
        <a:xfrm>
          <a:off x="1397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現在、第２次職員定員適正化計画に基づき、職員数の削減など人件費の抑制を図っているところであるが、前年度と比較して増加しており、類似団体平均を上回っている。今後も民間委託や指定管理者制度の積極的な導入により物件費については上昇が見込まれるが、組織のスリム化や公共施設の適正配置などを推進し、徹底したコスト削減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89416</xdr:rowOff>
    </xdr:from>
    <xdr:to>
      <xdr:col>23</xdr:col>
      <xdr:colOff>133350</xdr:colOff>
      <xdr:row>82</xdr:row>
      <xdr:rowOff>97713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8316"/>
          <a:ext cx="838200" cy="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54113</xdr:rowOff>
    </xdr:from>
    <xdr:to>
      <xdr:col>19</xdr:col>
      <xdr:colOff>133350</xdr:colOff>
      <xdr:row>82</xdr:row>
      <xdr:rowOff>89416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3013"/>
          <a:ext cx="8890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28418</xdr:rowOff>
    </xdr:from>
    <xdr:to>
      <xdr:col>15</xdr:col>
      <xdr:colOff>82550</xdr:colOff>
      <xdr:row>82</xdr:row>
      <xdr:rowOff>54113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87318"/>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148382</xdr:rowOff>
    </xdr:from>
    <xdr:to>
      <xdr:col>11</xdr:col>
      <xdr:colOff>31750</xdr:colOff>
      <xdr:row>82</xdr:row>
      <xdr:rowOff>28418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5832"/>
          <a:ext cx="889000" cy="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46913</xdr:rowOff>
    </xdr:from>
    <xdr:to>
      <xdr:col>23</xdr:col>
      <xdr:colOff>184150</xdr:colOff>
      <xdr:row>82</xdr:row>
      <xdr:rowOff>148513</xdr:rowOff>
    </xdr:to>
    <xdr:sp textlink="">
      <xdr:nvSpPr>
        <xdr:cNvPr id="215" name="楕円 214">
          <a:extLst>
            <a:ext uri="{FF2B5EF4-FFF2-40B4-BE49-F238E27FC236}">
              <a16:creationId xmlns:a16="http://schemas.microsoft.com/office/drawing/2014/main" id="{00000000-0008-0000-0300-0000D7000000}"/>
            </a:ext>
          </a:extLst>
        </xdr:cNvPr>
        <xdr:cNvSpPr/>
      </xdr:nvSpPr>
      <xdr:spPr>
        <a:xfrm>
          <a:off x="4902200" y="1410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18990</xdr:rowOff>
    </xdr:from>
    <xdr:ext cx="762000" cy="259045"/>
    <xdr:sp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38616</xdr:rowOff>
    </xdr:from>
    <xdr:to>
      <xdr:col>19</xdr:col>
      <xdr:colOff>184150</xdr:colOff>
      <xdr:row>82</xdr:row>
      <xdr:rowOff>140216</xdr:rowOff>
    </xdr:to>
    <xdr:sp textlink="">
      <xdr:nvSpPr>
        <xdr:cNvPr id="217" name="楕円 216">
          <a:extLst>
            <a:ext uri="{FF2B5EF4-FFF2-40B4-BE49-F238E27FC236}">
              <a16:creationId xmlns:a16="http://schemas.microsoft.com/office/drawing/2014/main" id="{00000000-0008-0000-0300-0000D9000000}"/>
            </a:ext>
          </a:extLst>
        </xdr:cNvPr>
        <xdr:cNvSpPr/>
      </xdr:nvSpPr>
      <xdr:spPr>
        <a:xfrm>
          <a:off x="4064000" y="14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124993</xdr:rowOff>
    </xdr:from>
    <xdr:ext cx="736600" cy="259045"/>
    <xdr:sp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3313</xdr:rowOff>
    </xdr:from>
    <xdr:to>
      <xdr:col>15</xdr:col>
      <xdr:colOff>133350</xdr:colOff>
      <xdr:row>82</xdr:row>
      <xdr:rowOff>104913</xdr:rowOff>
    </xdr:to>
    <xdr:sp textlink="">
      <xdr:nvSpPr>
        <xdr:cNvPr id="219" name="楕円 218">
          <a:extLst>
            <a:ext uri="{FF2B5EF4-FFF2-40B4-BE49-F238E27FC236}">
              <a16:creationId xmlns:a16="http://schemas.microsoft.com/office/drawing/2014/main" id="{00000000-0008-0000-0300-0000DB000000}"/>
            </a:ext>
          </a:extLst>
        </xdr:cNvPr>
        <xdr:cNvSpPr/>
      </xdr:nvSpPr>
      <xdr:spPr>
        <a:xfrm>
          <a:off x="3175000" y="140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89690</xdr:rowOff>
    </xdr:from>
    <xdr:ext cx="762000" cy="259045"/>
    <xdr:sp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4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149068</xdr:rowOff>
    </xdr:from>
    <xdr:to>
      <xdr:col>11</xdr:col>
      <xdr:colOff>82550</xdr:colOff>
      <xdr:row>82</xdr:row>
      <xdr:rowOff>79218</xdr:rowOff>
    </xdr:to>
    <xdr:sp textlink="">
      <xdr:nvSpPr>
        <xdr:cNvPr id="221" name="楕円 220">
          <a:extLst>
            <a:ext uri="{FF2B5EF4-FFF2-40B4-BE49-F238E27FC236}">
              <a16:creationId xmlns:a16="http://schemas.microsoft.com/office/drawing/2014/main" id="{00000000-0008-0000-0300-0000DD000000}"/>
            </a:ext>
          </a:extLst>
        </xdr:cNvPr>
        <xdr:cNvSpPr/>
      </xdr:nvSpPr>
      <xdr:spPr>
        <a:xfrm>
          <a:off x="2286000" y="14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63995</xdr:rowOff>
    </xdr:from>
    <xdr:ext cx="762000" cy="259045"/>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2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97582</xdr:rowOff>
    </xdr:from>
    <xdr:to>
      <xdr:col>7</xdr:col>
      <xdr:colOff>31750</xdr:colOff>
      <xdr:row>82</xdr:row>
      <xdr:rowOff>27732</xdr:rowOff>
    </xdr:to>
    <xdr:sp textlink="">
      <xdr:nvSpPr>
        <xdr:cNvPr id="223" name="楕円 222">
          <a:extLst>
            <a:ext uri="{FF2B5EF4-FFF2-40B4-BE49-F238E27FC236}">
              <a16:creationId xmlns:a16="http://schemas.microsoft.com/office/drawing/2014/main" id="{00000000-0008-0000-0300-0000DF000000}"/>
            </a:ext>
          </a:extLst>
        </xdr:cNvPr>
        <xdr:cNvSpPr/>
      </xdr:nvSpPr>
      <xdr:spPr>
        <a:xfrm>
          <a:off x="1397000" y="13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12509</xdr:rowOff>
    </xdr:from>
    <xdr:ext cx="762000" cy="259045"/>
    <xdr:sp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国家公務員の水準を下回っているものの、類似団体平均よりやや高い指数となっている。今後もより一層、給与の適正化と計画に沿った適正な定員管理に努める。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83</xdr:row>
      <xdr:rowOff>150586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380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82550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117021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textlink="">
      <xdr:nvSpPr>
        <xdr:cNvPr id="279" name="楕円 278">
          <a:extLst>
            <a:ext uri="{FF2B5EF4-FFF2-40B4-BE49-F238E27FC236}">
              <a16:creationId xmlns:a16="http://schemas.microsoft.com/office/drawing/2014/main" id="{00000000-0008-0000-0300-000017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99786</xdr:rowOff>
    </xdr:from>
    <xdr:to>
      <xdr:col>77</xdr:col>
      <xdr:colOff>95250</xdr:colOff>
      <xdr:row>84</xdr:row>
      <xdr:rowOff>29936</xdr:rowOff>
    </xdr:to>
    <xdr:sp textlink="">
      <xdr:nvSpPr>
        <xdr:cNvPr id="281" name="楕円 280">
          <a:extLst>
            <a:ext uri="{FF2B5EF4-FFF2-40B4-BE49-F238E27FC236}">
              <a16:creationId xmlns:a16="http://schemas.microsoft.com/office/drawing/2014/main" id="{00000000-0008-0000-0300-000019010000}"/>
            </a:ext>
          </a:extLst>
        </xdr:cNvPr>
        <xdr:cNvSpPr/>
      </xdr:nvSpPr>
      <xdr:spPr>
        <a:xfrm>
          <a:off x="16129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textlink="">
      <xdr:nvSpPr>
        <xdr:cNvPr id="283" name="楕円 282">
          <a:extLst>
            <a:ext uri="{FF2B5EF4-FFF2-40B4-BE49-F238E27FC236}">
              <a16:creationId xmlns:a16="http://schemas.microsoft.com/office/drawing/2014/main" id="{00000000-0008-0000-0300-00001B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textlink="">
      <xdr:nvSpPr>
        <xdr:cNvPr id="285" name="楕円 284">
          <a:extLst>
            <a:ext uri="{FF2B5EF4-FFF2-40B4-BE49-F238E27FC236}">
              <a16:creationId xmlns:a16="http://schemas.microsoft.com/office/drawing/2014/main" id="{00000000-0008-0000-0300-00001D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66221</xdr:rowOff>
    </xdr:from>
    <xdr:to>
      <xdr:col>64</xdr:col>
      <xdr:colOff>152400</xdr:colOff>
      <xdr:row>84</xdr:row>
      <xdr:rowOff>167821</xdr:rowOff>
    </xdr:to>
    <xdr:sp textlink="">
      <xdr:nvSpPr>
        <xdr:cNvPr id="287" name="楕円 286">
          <a:extLst>
            <a:ext uri="{FF2B5EF4-FFF2-40B4-BE49-F238E27FC236}">
              <a16:creationId xmlns:a16="http://schemas.microsoft.com/office/drawing/2014/main" id="{00000000-0008-0000-0300-00001F010000}"/>
            </a:ext>
          </a:extLst>
        </xdr:cNvPr>
        <xdr:cNvSpPr/>
      </xdr:nvSpPr>
      <xdr:spPr>
        <a:xfrm>
          <a:off x="13462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152598</xdr:rowOff>
    </xdr:from>
    <xdr:ext cx="762000" cy="259045"/>
    <xdr:sp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合併により肥大化した総職員数（平成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月現在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548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を、退職者の不補充や組織機構の再編などにより、年次的に削減しているが、類似団体平均を上回っている状況である。厳しい財政状況に鑑み、さらなる職員数の削減に取り組む必要がある。このため、第</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月の総職員数を</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人とする削減目標を掲げ、適正な職員定員管理に努める。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139616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18974"/>
          <a:ext cx="8382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125137</xdr:rowOff>
    </xdr:from>
    <xdr:to>
      <xdr:col>77</xdr:col>
      <xdr:colOff>44450</xdr:colOff>
      <xdr:row>60</xdr:row>
      <xdr:rowOff>139616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2137"/>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117496</xdr:rowOff>
    </xdr:from>
    <xdr:to>
      <xdr:col>72</xdr:col>
      <xdr:colOff>203200</xdr:colOff>
      <xdr:row>60</xdr:row>
      <xdr:rowOff>125137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449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108648</xdr:rowOff>
    </xdr:from>
    <xdr:to>
      <xdr:col>68</xdr:col>
      <xdr:colOff>152400</xdr:colOff>
      <xdr:row>60</xdr:row>
      <xdr:rowOff>117496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9564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151126</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141071</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81174</xdr:rowOff>
    </xdr:from>
    <xdr:to>
      <xdr:col>81</xdr:col>
      <xdr:colOff>95250</xdr:colOff>
      <xdr:row>61</xdr:row>
      <xdr:rowOff>11324</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53251</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0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88816</xdr:rowOff>
    </xdr:from>
    <xdr:to>
      <xdr:col>77</xdr:col>
      <xdr:colOff>95250</xdr:colOff>
      <xdr:row>61</xdr:row>
      <xdr:rowOff>18966</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03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3743</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6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74337</xdr:rowOff>
    </xdr:from>
    <xdr:to>
      <xdr:col>73</xdr:col>
      <xdr:colOff>44450</xdr:colOff>
      <xdr:row>61</xdr:row>
      <xdr:rowOff>4487</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160714</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4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66696</xdr:rowOff>
    </xdr:from>
    <xdr:to>
      <xdr:col>68</xdr:col>
      <xdr:colOff>203200</xdr:colOff>
      <xdr:row>60</xdr:row>
      <xdr:rowOff>168296</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153073</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144225</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類似団体平均は下回っているものの、市の所有する公共施設の大半が老朽化しており、その更新事業や義務教育学校の建設工事に伴う新発債発行額の大幅な増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、近年公債費が増加傾向にある。今後も緊急度や市民ニーズを的確に把握した事業選択を図り、起債に大きく頼ることのない財政運営に努める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160565</xdr:rowOff>
    </xdr:from>
    <xdr:to>
      <xdr:col>81</xdr:col>
      <xdr:colOff>44450</xdr:colOff>
      <xdr:row>40</xdr:row>
      <xdr:rowOff>81038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4711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160565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5519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68641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862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38</xdr:row>
      <xdr:rowOff>171148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6632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textlink="">
      <xdr:nvSpPr>
        <xdr:cNvPr id="405" name="楕円 404">
          <a:extLst>
            <a:ext uri="{FF2B5EF4-FFF2-40B4-BE49-F238E27FC236}">
              <a16:creationId xmlns:a16="http://schemas.microsoft.com/office/drawing/2014/main" id="{00000000-0008-0000-0300-000095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109765</xdr:rowOff>
    </xdr:from>
    <xdr:to>
      <xdr:col>77</xdr:col>
      <xdr:colOff>95250</xdr:colOff>
      <xdr:row>40</xdr:row>
      <xdr:rowOff>39915</xdr:rowOff>
    </xdr:to>
    <xdr:sp textlink="">
      <xdr:nvSpPr>
        <xdr:cNvPr id="407" name="楕円 406">
          <a:extLst>
            <a:ext uri="{FF2B5EF4-FFF2-40B4-BE49-F238E27FC236}">
              <a16:creationId xmlns:a16="http://schemas.microsoft.com/office/drawing/2014/main" id="{00000000-0008-0000-0300-000097010000}"/>
            </a:ext>
          </a:extLst>
        </xdr:cNvPr>
        <xdr:cNvSpPr/>
      </xdr:nvSpPr>
      <xdr:spPr>
        <a:xfrm>
          <a:off x="16129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50092</xdr:rowOff>
    </xdr:from>
    <xdr:ext cx="736600" cy="259045"/>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17841</xdr:rowOff>
    </xdr:from>
    <xdr:to>
      <xdr:col>73</xdr:col>
      <xdr:colOff>44450</xdr:colOff>
      <xdr:row>39</xdr:row>
      <xdr:rowOff>119441</xdr:rowOff>
    </xdr:to>
    <xdr:sp textlink="">
      <xdr:nvSpPr>
        <xdr:cNvPr id="409" name="楕円 408">
          <a:extLst>
            <a:ext uri="{FF2B5EF4-FFF2-40B4-BE49-F238E27FC236}">
              <a16:creationId xmlns:a16="http://schemas.microsoft.com/office/drawing/2014/main" id="{00000000-0008-0000-0300-000099010000}"/>
            </a:ext>
          </a:extLst>
        </xdr:cNvPr>
        <xdr:cNvSpPr/>
      </xdr:nvSpPr>
      <xdr:spPr>
        <a:xfrm>
          <a:off x="15240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129618</xdr:rowOff>
    </xdr:from>
    <xdr:ext cx="762000" cy="259045"/>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textlink="">
      <xdr:nvSpPr>
        <xdr:cNvPr id="411" name="楕円 410">
          <a:extLst>
            <a:ext uri="{FF2B5EF4-FFF2-40B4-BE49-F238E27FC236}">
              <a16:creationId xmlns:a16="http://schemas.microsoft.com/office/drawing/2014/main" id="{00000000-0008-0000-0300-00009B010000}"/>
            </a:ext>
          </a:extLst>
        </xdr:cNvPr>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textlink="">
      <xdr:nvSpPr>
        <xdr:cNvPr id="413" name="楕円 412">
          <a:extLst>
            <a:ext uri="{FF2B5EF4-FFF2-40B4-BE49-F238E27FC236}">
              <a16:creationId xmlns:a16="http://schemas.microsoft.com/office/drawing/2014/main"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充当可能財源等が将来負担額を上回ってきたため、将来負担比率は算出されていなかったが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年度から算出され、令和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主な要因としては基金の取崩しにより、充当可能基金残高が前年度より減少したことや、地方債残高の減及び算入予定割合の変更等により、交付税算入見込額が減少したことがあげられる。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今後も行財政改革を進め、後世への負担を少しでも軽減できるよう、財政の健全化に努める。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165947</xdr:rowOff>
    </xdr:from>
    <xdr:to>
      <xdr:col>81</xdr:col>
      <xdr:colOff>44450</xdr:colOff>
      <xdr:row>14</xdr:row>
      <xdr:rowOff>45055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394797"/>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165705</xdr:rowOff>
    </xdr:from>
    <xdr:to>
      <xdr:col>81</xdr:col>
      <xdr:colOff>95250</xdr:colOff>
      <xdr:row>14</xdr:row>
      <xdr:rowOff>95855</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69672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10782</xdr:rowOff>
    </xdr:from>
    <xdr:ext cx="762000" cy="259045"/>
    <xdr:sp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23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115147</xdr:rowOff>
    </xdr:from>
    <xdr:to>
      <xdr:col>77</xdr:col>
      <xdr:colOff>95250</xdr:colOff>
      <xdr:row>14</xdr:row>
      <xdr:rowOff>45297</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6129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55474</xdr:rowOff>
    </xdr:from>
    <xdr:ext cx="736600" cy="259045"/>
    <xdr:sp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112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次職員定員適正化計画に基づき、業務委託やアウトソーシングへの移行、新規採用の抑制等の効果により近年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横ばい状態に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ある。しかし、類似団体平均よりやや高い指数となっているため、職員数の削減や給与水準の適正化等、引き続き人件費総額の抑制に努める。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65278</xdr:rowOff>
    </xdr:from>
    <xdr:to>
      <xdr:col>19</xdr:col>
      <xdr:colOff>187325</xdr:colOff>
      <xdr:row>37</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1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は、委託料や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指定管理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料等の増額により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、前年度に比べ高い数値となった。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今後も、指定管理者制度の拡大及び民間委託の推進により物件費は上昇することが見込まれるが、人件費を抑制するなど、全体としての経費節減に努める。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7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168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168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旧産炭地という特殊事情から、高齢化率（令和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％）や生活保護率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）が非常に高く、どちらも県内都市の中で最も高い数値となっている。生活保護扶助費については、普通会計決算額の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％と扶助費の大部分を占めているため、生活保護受給者に対する就労支援により自立を進めるなど、今後さらなる扶助費の抑制に努める。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61</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65015"/>
          <a:ext cx="838200" cy="25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78015</xdr:rowOff>
    </xdr:from>
    <xdr:to>
      <xdr:col>19</xdr:col>
      <xdr:colOff>187325</xdr:colOff>
      <xdr:row>60</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65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143328</xdr:rowOff>
    </xdr:from>
    <xdr:to>
      <xdr:col>15</xdr:col>
      <xdr:colOff>98425</xdr:colOff>
      <xdr:row>60</xdr:row>
      <xdr:rowOff>154215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4303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154215</xdr:rowOff>
    </xdr:from>
    <xdr:to>
      <xdr:col>11</xdr:col>
      <xdr:colOff>9525</xdr:colOff>
      <xdr:row>61</xdr:row>
      <xdr:rowOff>167822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4412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106135</xdr:rowOff>
    </xdr:from>
    <xdr:to>
      <xdr:col>24</xdr:col>
      <xdr:colOff>76200</xdr:colOff>
      <xdr:row>62</xdr:row>
      <xdr:rowOff>36285</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105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14712</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7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92528</xdr:rowOff>
    </xdr:from>
    <xdr:to>
      <xdr:col>15</xdr:col>
      <xdr:colOff>149225</xdr:colOff>
      <xdr:row>61</xdr:row>
      <xdr:rowOff>22678</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7455</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103415</xdr:rowOff>
    </xdr:from>
    <xdr:to>
      <xdr:col>11</xdr:col>
      <xdr:colOff>60325</xdr:colOff>
      <xdr:row>61</xdr:row>
      <xdr:rowOff>33565</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18342</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117022</xdr:rowOff>
    </xdr:from>
    <xdr:to>
      <xdr:col>6</xdr:col>
      <xdr:colOff>171450</xdr:colOff>
      <xdr:row>62</xdr:row>
      <xdr:rowOff>47172</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1057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31949</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66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高齢者人口の増加に伴い、介護保険事業特別会計に対する繰出金等が増加傾向に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よりも上回って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いる。現在、介護予防事業等の推進に取り組むことにより、サービス給付費の抑制に努めているところであるが、今後も特別会計の財政の健全化に取り組み、基準外の繰出金の抑制に努める。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6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124278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37193</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73478</xdr:rowOff>
    </xdr:from>
    <xdr:to>
      <xdr:col>78</xdr:col>
      <xdr:colOff>120650</xdr:colOff>
      <xdr:row>58</xdr:row>
      <xdr:rowOff>3628</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159855</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3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は下回っているが今後も補助金の交付が適当な事業であるかなどを十分に検討し、改善が必要なものについては見直しや廃止を行っていく。また、一部事務組合に対しても経常経費の適正な執行について、要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580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44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849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44704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合併以降地方債の発行を抑制したことや繰上償還を実施したことで、年々減少傾向にあった。しかし、近年は義務教育学校の建設や老朽化した公共施設の更新等、地方債を財源とした各種の事業を進めており、公債費は増加傾向に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年度も類似団体平均を大きく上回っており、今後も新発債の発行に伴う公債費の増が見込まれるが、適正な事業選択を行い、計画的な地方債の発行と世代間の負担の平準化に努める。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772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1814</xdr:rowOff>
    </xdr:from>
    <xdr:to>
      <xdr:col>19</xdr:col>
      <xdr:colOff>187325</xdr:colOff>
      <xdr:row>80</xdr:row>
      <xdr:rowOff>88900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717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80</xdr:row>
      <xdr:rowOff>1814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001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18143</xdr:rowOff>
    </xdr:from>
    <xdr:to>
      <xdr:col>11</xdr:col>
      <xdr:colOff>9525</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391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38100</xdr:rowOff>
    </xdr:from>
    <xdr:to>
      <xdr:col>20</xdr:col>
      <xdr:colOff>38100</xdr:colOff>
      <xdr:row>80</xdr:row>
      <xdr:rowOff>139700</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124477</xdr:rowOff>
    </xdr:from>
    <xdr:ext cx="7366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122464</xdr:rowOff>
    </xdr:from>
    <xdr:to>
      <xdr:col>15</xdr:col>
      <xdr:colOff>149225</xdr:colOff>
      <xdr:row>80</xdr:row>
      <xdr:rowOff>52614</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3048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37391</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75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textlink="">
      <xdr:nvSpPr>
        <xdr:cNvPr id="399" name="楕円 398">
          <a:extLst>
            <a:ext uri="{FF2B5EF4-FFF2-40B4-BE49-F238E27FC236}">
              <a16:creationId xmlns:a16="http://schemas.microsoft.com/office/drawing/2014/main" id="{00000000-0008-0000-0400-00008F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79120</xdr:rowOff>
    </xdr:from>
    <xdr:ext cx="762000" cy="259045"/>
    <xdr:sp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80</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5039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79</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178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168148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178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149861</xdr:rowOff>
    </xdr:from>
    <xdr:to>
      <xdr:col>69</xdr:col>
      <xdr:colOff>92075</xdr:colOff>
      <xdr:row>78</xdr:row>
      <xdr:rowOff>168148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5229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48768</xdr:rowOff>
    </xdr:from>
    <xdr:to>
      <xdr:col>82</xdr:col>
      <xdr:colOff>158750</xdr:colOff>
      <xdr:row>80</xdr:row>
      <xdr:rowOff>150368</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6459200" y="1376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20845</xdr:rowOff>
    </xdr:from>
    <xdr:ext cx="762000" cy="259045"/>
    <xdr:sp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165354</xdr:rowOff>
    </xdr:from>
    <xdr:to>
      <xdr:col>74</xdr:col>
      <xdr:colOff>31750</xdr:colOff>
      <xdr:row>78</xdr:row>
      <xdr:rowOff>95504</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4732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80281</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textlink="">
      <xdr:nvSpPr>
        <xdr:cNvPr id="458" name="楕円 457">
          <a:extLst>
            <a:ext uri="{FF2B5EF4-FFF2-40B4-BE49-F238E27FC236}">
              <a16:creationId xmlns:a16="http://schemas.microsoft.com/office/drawing/2014/main" id="{00000000-0008-0000-0400-0000CA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93445</xdr:rowOff>
    </xdr:from>
    <xdr:to>
      <xdr:col>29</xdr:col>
      <xdr:colOff>127000</xdr:colOff>
      <xdr:row>17</xdr:row>
      <xdr:rowOff>100120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5720"/>
          <a:ext cx="6477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100120</xdr:rowOff>
    </xdr:from>
    <xdr:to>
      <xdr:col>26</xdr:col>
      <xdr:colOff>50800</xdr:colOff>
      <xdr:row>17</xdr:row>
      <xdr:rowOff>110034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2395"/>
          <a:ext cx="698500" cy="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110034</xdr:rowOff>
    </xdr:from>
    <xdr:to>
      <xdr:col>22</xdr:col>
      <xdr:colOff>114300</xdr:colOff>
      <xdr:row>17</xdr:row>
      <xdr:rowOff>142385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72309"/>
          <a:ext cx="698500" cy="32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142385</xdr:rowOff>
    </xdr:from>
    <xdr:to>
      <xdr:col>18</xdr:col>
      <xdr:colOff>177800</xdr:colOff>
      <xdr:row>17</xdr:row>
      <xdr:rowOff>148881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04660"/>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42645</xdr:rowOff>
    </xdr:from>
    <xdr:to>
      <xdr:col>29</xdr:col>
      <xdr:colOff>177800</xdr:colOff>
      <xdr:row>17</xdr:row>
      <xdr:rowOff>144245</xdr:rowOff>
    </xdr:to>
    <xdr:sp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4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59172</xdr:rowOff>
    </xdr:from>
    <xdr:ext cx="762000" cy="259045"/>
    <xdr:sp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49320</xdr:rowOff>
    </xdr:from>
    <xdr:to>
      <xdr:col>26</xdr:col>
      <xdr:colOff>101600</xdr:colOff>
      <xdr:row>17</xdr:row>
      <xdr:rowOff>150920</xdr:rowOff>
    </xdr:to>
    <xdr:sp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161097</xdr:rowOff>
    </xdr:from>
    <xdr:ext cx="736600" cy="259045"/>
    <xdr:sp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59234</xdr:rowOff>
    </xdr:from>
    <xdr:to>
      <xdr:col>22</xdr:col>
      <xdr:colOff>165100</xdr:colOff>
      <xdr:row>17</xdr:row>
      <xdr:rowOff>160834</xdr:rowOff>
    </xdr:to>
    <xdr:sp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2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171011</xdr:rowOff>
    </xdr:from>
    <xdr:ext cx="762000" cy="259045"/>
    <xdr:sp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9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91585</xdr:rowOff>
    </xdr:from>
    <xdr:to>
      <xdr:col>19</xdr:col>
      <xdr:colOff>38100</xdr:colOff>
      <xdr:row>18</xdr:row>
      <xdr:rowOff>21735</xdr:rowOff>
    </xdr:to>
    <xdr:sp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5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31912</xdr:rowOff>
    </xdr:from>
    <xdr:ext cx="762000" cy="259045"/>
    <xdr:sp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98081</xdr:rowOff>
    </xdr:from>
    <xdr:to>
      <xdr:col>15</xdr:col>
      <xdr:colOff>101600</xdr:colOff>
      <xdr:row>18</xdr:row>
      <xdr:rowOff>28231</xdr:rowOff>
    </xdr:to>
    <xdr:sp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38408</xdr:rowOff>
    </xdr:from>
    <xdr:ext cx="762000" cy="259045"/>
    <xdr:sp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16567</xdr:rowOff>
    </xdr:from>
    <xdr:to>
      <xdr:col>29</xdr:col>
      <xdr:colOff>127000</xdr:colOff>
      <xdr:row>37</xdr:row>
      <xdr:rowOff>17138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41267"/>
          <a:ext cx="647700" cy="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304068</xdr:rowOff>
    </xdr:from>
    <xdr:ext cx="762000" cy="259045"/>
    <xdr:sp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4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17138</xdr:rowOff>
    </xdr:from>
    <xdr:to>
      <xdr:col>26</xdr:col>
      <xdr:colOff>50800</xdr:colOff>
      <xdr:row>37</xdr:row>
      <xdr:rowOff>40704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1838"/>
          <a:ext cx="698500" cy="2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40704</xdr:rowOff>
    </xdr:from>
    <xdr:to>
      <xdr:col>22</xdr:col>
      <xdr:colOff>114300</xdr:colOff>
      <xdr:row>37</xdr:row>
      <xdr:rowOff>150317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5404"/>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150317</xdr:rowOff>
    </xdr:from>
    <xdr:to>
      <xdr:col>18</xdr:col>
      <xdr:colOff>177800</xdr:colOff>
      <xdr:row>37</xdr:row>
      <xdr:rowOff>171768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75017"/>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137217</xdr:rowOff>
    </xdr:from>
    <xdr:to>
      <xdr:col>29</xdr:col>
      <xdr:colOff>177800</xdr:colOff>
      <xdr:row>37</xdr:row>
      <xdr:rowOff>67367</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90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109294</xdr:rowOff>
    </xdr:from>
    <xdr:ext cx="762000" cy="259045"/>
    <xdr:sp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6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137788</xdr:rowOff>
    </xdr:from>
    <xdr:to>
      <xdr:col>26</xdr:col>
      <xdr:colOff>101600</xdr:colOff>
      <xdr:row>37</xdr:row>
      <xdr:rowOff>67938</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1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52715</xdr:rowOff>
    </xdr:from>
    <xdr:ext cx="7366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7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161354</xdr:rowOff>
    </xdr:from>
    <xdr:to>
      <xdr:col>22</xdr:col>
      <xdr:colOff>165100</xdr:colOff>
      <xdr:row>37</xdr:row>
      <xdr:rowOff>91504</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76281</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99517</xdr:rowOff>
    </xdr:from>
    <xdr:to>
      <xdr:col>19</xdr:col>
      <xdr:colOff>38100</xdr:colOff>
      <xdr:row>37</xdr:row>
      <xdr:rowOff>201117</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2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185894</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1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120968</xdr:rowOff>
    </xdr:from>
    <xdr:to>
      <xdr:col>15</xdr:col>
      <xdr:colOff>101600</xdr:colOff>
      <xdr:row>37</xdr:row>
      <xdr:rowOff>222568</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207345</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117911</xdr:rowOff>
    </xdr:from>
    <xdr:to>
      <xdr:col>24</xdr:col>
      <xdr:colOff>63500</xdr:colOff>
      <xdr:row>36</xdr:row>
      <xdr:rowOff>126316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90111"/>
          <a:ext cx="838200" cy="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120391</xdr:rowOff>
    </xdr:from>
    <xdr:to>
      <xdr:col>19</xdr:col>
      <xdr:colOff>177800</xdr:colOff>
      <xdr:row>36</xdr:row>
      <xdr:rowOff>126316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292591"/>
          <a:ext cx="8890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120391</xdr:rowOff>
    </xdr:from>
    <xdr:to>
      <xdr:col>15</xdr:col>
      <xdr:colOff>50800</xdr:colOff>
      <xdr:row>36</xdr:row>
      <xdr:rowOff>132133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92591"/>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132133</xdr:rowOff>
    </xdr:from>
    <xdr:to>
      <xdr:col>10</xdr:col>
      <xdr:colOff>114300</xdr:colOff>
      <xdr:row>37</xdr:row>
      <xdr:rowOff>50336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4333"/>
          <a:ext cx="889000" cy="8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73225</xdr:rowOff>
    </xdr:from>
    <xdr:ext cx="534377"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67111</xdr:rowOff>
    </xdr:from>
    <xdr:to>
      <xdr:col>24</xdr:col>
      <xdr:colOff>114300</xdr:colOff>
      <xdr:row>36</xdr:row>
      <xdr:rowOff>168711</xdr:rowOff>
    </xdr:to>
    <xdr:sp textlink="">
      <xdr:nvSpPr>
        <xdr:cNvPr id="79" name="楕円 78">
          <a:extLst>
            <a:ext uri="{FF2B5EF4-FFF2-40B4-BE49-F238E27FC236}">
              <a16:creationId xmlns:a16="http://schemas.microsoft.com/office/drawing/2014/main" id="{00000000-0008-0000-0600-00004F000000}"/>
            </a:ext>
          </a:extLst>
        </xdr:cNvPr>
        <xdr:cNvSpPr/>
      </xdr:nvSpPr>
      <xdr:spPr>
        <a:xfrm>
          <a:off x="4584700" y="62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89988</xdr:rowOff>
    </xdr:from>
    <xdr:ext cx="599010" cy="259045"/>
    <xdr:sp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9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75516</xdr:rowOff>
    </xdr:from>
    <xdr:to>
      <xdr:col>20</xdr:col>
      <xdr:colOff>38100</xdr:colOff>
      <xdr:row>37</xdr:row>
      <xdr:rowOff>5666</xdr:rowOff>
    </xdr:to>
    <xdr:sp textlink="">
      <xdr:nvSpPr>
        <xdr:cNvPr id="81" name="楕円 80">
          <a:extLst>
            <a:ext uri="{FF2B5EF4-FFF2-40B4-BE49-F238E27FC236}">
              <a16:creationId xmlns:a16="http://schemas.microsoft.com/office/drawing/2014/main" id="{00000000-0008-0000-0600-000051000000}"/>
            </a:ext>
          </a:extLst>
        </xdr:cNvPr>
        <xdr:cNvSpPr/>
      </xdr:nvSpPr>
      <xdr:spPr>
        <a:xfrm>
          <a:off x="3746500" y="62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22193</xdr:rowOff>
    </xdr:from>
    <xdr:ext cx="599010" cy="259045"/>
    <xdr:sp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2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69591</xdr:rowOff>
    </xdr:from>
    <xdr:to>
      <xdr:col>15</xdr:col>
      <xdr:colOff>101600</xdr:colOff>
      <xdr:row>36</xdr:row>
      <xdr:rowOff>171191</xdr:rowOff>
    </xdr:to>
    <xdr:sp textlink="">
      <xdr:nvSpPr>
        <xdr:cNvPr id="83" name="楕円 82">
          <a:extLst>
            <a:ext uri="{FF2B5EF4-FFF2-40B4-BE49-F238E27FC236}">
              <a16:creationId xmlns:a16="http://schemas.microsoft.com/office/drawing/2014/main" id="{00000000-0008-0000-0600-000053000000}"/>
            </a:ext>
          </a:extLst>
        </xdr:cNvPr>
        <xdr:cNvSpPr/>
      </xdr:nvSpPr>
      <xdr:spPr>
        <a:xfrm>
          <a:off x="2857500" y="62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16268</xdr:rowOff>
    </xdr:from>
    <xdr:ext cx="599010" cy="259045"/>
    <xdr:sp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1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81333</xdr:rowOff>
    </xdr:from>
    <xdr:to>
      <xdr:col>10</xdr:col>
      <xdr:colOff>165100</xdr:colOff>
      <xdr:row>37</xdr:row>
      <xdr:rowOff>11483</xdr:rowOff>
    </xdr:to>
    <xdr:sp textlink="">
      <xdr:nvSpPr>
        <xdr:cNvPr id="85" name="楕円 84">
          <a:extLst>
            <a:ext uri="{FF2B5EF4-FFF2-40B4-BE49-F238E27FC236}">
              <a16:creationId xmlns:a16="http://schemas.microsoft.com/office/drawing/2014/main" id="{00000000-0008-0000-0600-000055000000}"/>
            </a:ext>
          </a:extLst>
        </xdr:cNvPr>
        <xdr:cNvSpPr/>
      </xdr:nvSpPr>
      <xdr:spPr>
        <a:xfrm>
          <a:off x="1968500" y="62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28010</xdr:rowOff>
    </xdr:from>
    <xdr:ext cx="599010" cy="259045"/>
    <xdr:sp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170986</xdr:rowOff>
    </xdr:from>
    <xdr:to>
      <xdr:col>6</xdr:col>
      <xdr:colOff>38100</xdr:colOff>
      <xdr:row>37</xdr:row>
      <xdr:rowOff>101136</xdr:rowOff>
    </xdr:to>
    <xdr:sp textlink="">
      <xdr:nvSpPr>
        <xdr:cNvPr id="87" name="楕円 86">
          <a:extLst>
            <a:ext uri="{FF2B5EF4-FFF2-40B4-BE49-F238E27FC236}">
              <a16:creationId xmlns:a16="http://schemas.microsoft.com/office/drawing/2014/main" id="{00000000-0008-0000-0600-000057000000}"/>
            </a:ext>
          </a:extLst>
        </xdr:cNvPr>
        <xdr:cNvSpPr/>
      </xdr:nvSpPr>
      <xdr:spPr>
        <a:xfrm>
          <a:off x="1079500" y="63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117663</xdr:rowOff>
    </xdr:from>
    <xdr:ext cx="534377" cy="259045"/>
    <xdr:sp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9988</xdr:rowOff>
    </xdr:from>
    <xdr:to>
      <xdr:col>24</xdr:col>
      <xdr:colOff>63500</xdr:colOff>
      <xdr:row>56</xdr:row>
      <xdr:rowOff>22606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11188"/>
          <a:ext cx="8382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22606</xdr:rowOff>
    </xdr:from>
    <xdr:to>
      <xdr:col>19</xdr:col>
      <xdr:colOff>177800</xdr:colOff>
      <xdr:row>56</xdr:row>
      <xdr:rowOff>56997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23806"/>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56997</xdr:rowOff>
    </xdr:from>
    <xdr:to>
      <xdr:col>15</xdr:col>
      <xdr:colOff>50800</xdr:colOff>
      <xdr:row>56</xdr:row>
      <xdr:rowOff>80625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58197"/>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43459</xdr:rowOff>
    </xdr:from>
    <xdr:to>
      <xdr:col>10</xdr:col>
      <xdr:colOff>114300</xdr:colOff>
      <xdr:row>56</xdr:row>
      <xdr:rowOff>80625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44659"/>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130638</xdr:rowOff>
    </xdr:from>
    <xdr:to>
      <xdr:col>24</xdr:col>
      <xdr:colOff>114300</xdr:colOff>
      <xdr:row>56</xdr:row>
      <xdr:rowOff>60788</xdr:rowOff>
    </xdr:to>
    <xdr:sp textlink="">
      <xdr:nvSpPr>
        <xdr:cNvPr id="134" name="楕円 133">
          <a:extLst>
            <a:ext uri="{FF2B5EF4-FFF2-40B4-BE49-F238E27FC236}">
              <a16:creationId xmlns:a16="http://schemas.microsoft.com/office/drawing/2014/main" id="{00000000-0008-0000-0600-000086000000}"/>
            </a:ext>
          </a:extLst>
        </xdr:cNvPr>
        <xdr:cNvSpPr/>
      </xdr:nvSpPr>
      <xdr:spPr>
        <a:xfrm>
          <a:off x="4584700" y="95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153515</xdr:rowOff>
    </xdr:from>
    <xdr:ext cx="599010" cy="259045"/>
    <xdr:sp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143256</xdr:rowOff>
    </xdr:from>
    <xdr:to>
      <xdr:col>20</xdr:col>
      <xdr:colOff>38100</xdr:colOff>
      <xdr:row>56</xdr:row>
      <xdr:rowOff>73406</xdr:rowOff>
    </xdr:to>
    <xdr:sp textlink="">
      <xdr:nvSpPr>
        <xdr:cNvPr id="136" name="楕円 135">
          <a:extLst>
            <a:ext uri="{FF2B5EF4-FFF2-40B4-BE49-F238E27FC236}">
              <a16:creationId xmlns:a16="http://schemas.microsoft.com/office/drawing/2014/main" id="{00000000-0008-0000-0600-000088000000}"/>
            </a:ext>
          </a:extLst>
        </xdr:cNvPr>
        <xdr:cNvSpPr/>
      </xdr:nvSpPr>
      <xdr:spPr>
        <a:xfrm>
          <a:off x="374650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89933</xdr:rowOff>
    </xdr:from>
    <xdr:ext cx="59901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4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6197</xdr:rowOff>
    </xdr:from>
    <xdr:to>
      <xdr:col>15</xdr:col>
      <xdr:colOff>101600</xdr:colOff>
      <xdr:row>56</xdr:row>
      <xdr:rowOff>107797</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2857500" y="9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124324</xdr:rowOff>
    </xdr:from>
    <xdr:ext cx="534377"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29825</xdr:rowOff>
    </xdr:from>
    <xdr:to>
      <xdr:col>10</xdr:col>
      <xdr:colOff>165100</xdr:colOff>
      <xdr:row>56</xdr:row>
      <xdr:rowOff>131425</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1968500" y="9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147952</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164109</xdr:rowOff>
    </xdr:from>
    <xdr:to>
      <xdr:col>6</xdr:col>
      <xdr:colOff>38100</xdr:colOff>
      <xdr:row>56</xdr:row>
      <xdr:rowOff>94259</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1079500" y="9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110786</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10632</xdr:rowOff>
    </xdr:from>
    <xdr:to>
      <xdr:col>24</xdr:col>
      <xdr:colOff>63500</xdr:colOff>
      <xdr:row>78</xdr:row>
      <xdr:rowOff>32510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83732"/>
          <a:ext cx="8382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10632</xdr:rowOff>
    </xdr:from>
    <xdr:to>
      <xdr:col>19</xdr:col>
      <xdr:colOff>177800</xdr:colOff>
      <xdr:row>78</xdr:row>
      <xdr:rowOff>19594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3732"/>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19594</xdr:rowOff>
    </xdr:from>
    <xdr:to>
      <xdr:col>15</xdr:col>
      <xdr:colOff>50800</xdr:colOff>
      <xdr:row>78</xdr:row>
      <xdr:rowOff>19754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92694"/>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9330</xdr:rowOff>
    </xdr:from>
    <xdr:to>
      <xdr:col>10</xdr:col>
      <xdr:colOff>114300</xdr:colOff>
      <xdr:row>78</xdr:row>
      <xdr:rowOff>19754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8243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153160</xdr:rowOff>
    </xdr:from>
    <xdr:to>
      <xdr:col>24</xdr:col>
      <xdr:colOff>114300</xdr:colOff>
      <xdr:row>78</xdr:row>
      <xdr:rowOff>83310</xdr:rowOff>
    </xdr:to>
    <xdr:sp textlink="">
      <xdr:nvSpPr>
        <xdr:cNvPr id="189" name="楕円 188">
          <a:extLst>
            <a:ext uri="{FF2B5EF4-FFF2-40B4-BE49-F238E27FC236}">
              <a16:creationId xmlns:a16="http://schemas.microsoft.com/office/drawing/2014/main" id="{00000000-0008-0000-0600-0000BD000000}"/>
            </a:ext>
          </a:extLst>
        </xdr:cNvPr>
        <xdr:cNvSpPr/>
      </xdr:nvSpPr>
      <xdr:spPr>
        <a:xfrm>
          <a:off x="4584700" y="13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68087</xdr:rowOff>
    </xdr:from>
    <xdr:ext cx="469744" cy="259045"/>
    <xdr:sp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6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131282</xdr:rowOff>
    </xdr:from>
    <xdr:to>
      <xdr:col>20</xdr:col>
      <xdr:colOff>38100</xdr:colOff>
      <xdr:row>78</xdr:row>
      <xdr:rowOff>61432</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3746500" y="133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52559</xdr:rowOff>
    </xdr:from>
    <xdr:ext cx="469744"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140244</xdr:rowOff>
    </xdr:from>
    <xdr:to>
      <xdr:col>15</xdr:col>
      <xdr:colOff>101600</xdr:colOff>
      <xdr:row>78</xdr:row>
      <xdr:rowOff>70394</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2857500" y="13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61521</xdr:rowOff>
    </xdr:from>
    <xdr:ext cx="469744"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140404</xdr:rowOff>
    </xdr:from>
    <xdr:to>
      <xdr:col>10</xdr:col>
      <xdr:colOff>165100</xdr:colOff>
      <xdr:row>78</xdr:row>
      <xdr:rowOff>70554</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1968500" y="133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61681</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3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129980</xdr:rowOff>
    </xdr:from>
    <xdr:to>
      <xdr:col>6</xdr:col>
      <xdr:colOff>38100</xdr:colOff>
      <xdr:row>78</xdr:row>
      <xdr:rowOff>60130</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079500" y="133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51257</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2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33832</xdr:rowOff>
    </xdr:from>
    <xdr:to>
      <xdr:col>24</xdr:col>
      <xdr:colOff>63500</xdr:colOff>
      <xdr:row>92</xdr:row>
      <xdr:rowOff>148459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07232"/>
          <a:ext cx="838200" cy="1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55190</xdr:rowOff>
    </xdr:from>
    <xdr:to>
      <xdr:col>19</xdr:col>
      <xdr:colOff>177800</xdr:colOff>
      <xdr:row>92</xdr:row>
      <xdr:rowOff>148459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28590"/>
          <a:ext cx="8890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55190</xdr:rowOff>
    </xdr:from>
    <xdr:to>
      <xdr:col>15</xdr:col>
      <xdr:colOff>50800</xdr:colOff>
      <xdr:row>93</xdr:row>
      <xdr:rowOff>131418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28590"/>
          <a:ext cx="889000" cy="24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127891</xdr:rowOff>
    </xdr:from>
    <xdr:to>
      <xdr:col>10</xdr:col>
      <xdr:colOff>114300</xdr:colOff>
      <xdr:row>93</xdr:row>
      <xdr:rowOff>131418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072741"/>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154482</xdr:rowOff>
    </xdr:from>
    <xdr:to>
      <xdr:col>24</xdr:col>
      <xdr:colOff>114300</xdr:colOff>
      <xdr:row>92</xdr:row>
      <xdr:rowOff>84632</xdr:rowOff>
    </xdr:to>
    <xdr:sp textlink="">
      <xdr:nvSpPr>
        <xdr:cNvPr id="249" name="楕円 248">
          <a:extLst>
            <a:ext uri="{FF2B5EF4-FFF2-40B4-BE49-F238E27FC236}">
              <a16:creationId xmlns:a16="http://schemas.microsoft.com/office/drawing/2014/main" id="{00000000-0008-0000-0600-0000F9000000}"/>
            </a:ext>
          </a:extLst>
        </xdr:cNvPr>
        <xdr:cNvSpPr/>
      </xdr:nvSpPr>
      <xdr:spPr>
        <a:xfrm>
          <a:off x="4584700" y="157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5909</xdr:rowOff>
    </xdr:from>
    <xdr:ext cx="599010" cy="259045"/>
    <xdr:sp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0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97659</xdr:rowOff>
    </xdr:from>
    <xdr:to>
      <xdr:col>20</xdr:col>
      <xdr:colOff>38100</xdr:colOff>
      <xdr:row>93</xdr:row>
      <xdr:rowOff>27809</xdr:rowOff>
    </xdr:to>
    <xdr:sp textlink="">
      <xdr:nvSpPr>
        <xdr:cNvPr id="251" name="楕円 250">
          <a:extLst>
            <a:ext uri="{FF2B5EF4-FFF2-40B4-BE49-F238E27FC236}">
              <a16:creationId xmlns:a16="http://schemas.microsoft.com/office/drawing/2014/main" id="{00000000-0008-0000-0600-0000FB000000}"/>
            </a:ext>
          </a:extLst>
        </xdr:cNvPr>
        <xdr:cNvSpPr/>
      </xdr:nvSpPr>
      <xdr:spPr>
        <a:xfrm>
          <a:off x="3746500" y="158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44336</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4390</xdr:rowOff>
    </xdr:from>
    <xdr:to>
      <xdr:col>15</xdr:col>
      <xdr:colOff>101600</xdr:colOff>
      <xdr:row>92</xdr:row>
      <xdr:rowOff>105990</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2857500" y="157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122517</xdr:rowOff>
    </xdr:from>
    <xdr:ext cx="59901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5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80618</xdr:rowOff>
    </xdr:from>
    <xdr:to>
      <xdr:col>10</xdr:col>
      <xdr:colOff>165100</xdr:colOff>
      <xdr:row>94</xdr:row>
      <xdr:rowOff>10768</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1968500" y="1602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27295</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0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77091</xdr:rowOff>
    </xdr:from>
    <xdr:to>
      <xdr:col>6</xdr:col>
      <xdr:colOff>38100</xdr:colOff>
      <xdr:row>94</xdr:row>
      <xdr:rowOff>7241</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1079500" y="160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23768</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79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56806</xdr:rowOff>
    </xdr:from>
    <xdr:to>
      <xdr:col>55</xdr:col>
      <xdr:colOff>0</xdr:colOff>
      <xdr:row>37</xdr:row>
      <xdr:rowOff>62547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00456"/>
          <a:ext cx="8382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56806</xdr:rowOff>
    </xdr:from>
    <xdr:to>
      <xdr:col>50</xdr:col>
      <xdr:colOff>114300</xdr:colOff>
      <xdr:row>37</xdr:row>
      <xdr:rowOff>72336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00456"/>
          <a:ext cx="889000" cy="1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74599</xdr:rowOff>
    </xdr:from>
    <xdr:to>
      <xdr:col>45</xdr:col>
      <xdr:colOff>177800</xdr:colOff>
      <xdr:row>37</xdr:row>
      <xdr:rowOff>72336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75349"/>
          <a:ext cx="889000" cy="34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74599</xdr:rowOff>
    </xdr:from>
    <xdr:to>
      <xdr:col>41</xdr:col>
      <xdr:colOff>50800</xdr:colOff>
      <xdr:row>37</xdr:row>
      <xdr:rowOff>146459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75349"/>
          <a:ext cx="889000" cy="4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11747</xdr:rowOff>
    </xdr:from>
    <xdr:to>
      <xdr:col>55</xdr:col>
      <xdr:colOff>50800</xdr:colOff>
      <xdr:row>37</xdr:row>
      <xdr:rowOff>113347</xdr:rowOff>
    </xdr:to>
    <xdr:sp textlink="">
      <xdr:nvSpPr>
        <xdr:cNvPr id="306" name="楕円 305">
          <a:extLst>
            <a:ext uri="{FF2B5EF4-FFF2-40B4-BE49-F238E27FC236}">
              <a16:creationId xmlns:a16="http://schemas.microsoft.com/office/drawing/2014/main" id="{00000000-0008-0000-0600-000032010000}"/>
            </a:ext>
          </a:extLst>
        </xdr:cNvPr>
        <xdr:cNvSpPr/>
      </xdr:nvSpPr>
      <xdr:spPr>
        <a:xfrm>
          <a:off x="10426700" y="63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161624</xdr:rowOff>
    </xdr:from>
    <xdr:ext cx="534377" cy="259045"/>
    <xdr:sp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6006</xdr:rowOff>
    </xdr:from>
    <xdr:to>
      <xdr:col>50</xdr:col>
      <xdr:colOff>165100</xdr:colOff>
      <xdr:row>37</xdr:row>
      <xdr:rowOff>107606</xdr:rowOff>
    </xdr:to>
    <xdr:sp textlink="">
      <xdr:nvSpPr>
        <xdr:cNvPr id="308" name="楕円 307">
          <a:extLst>
            <a:ext uri="{FF2B5EF4-FFF2-40B4-BE49-F238E27FC236}">
              <a16:creationId xmlns:a16="http://schemas.microsoft.com/office/drawing/2014/main" id="{00000000-0008-0000-0600-000034010000}"/>
            </a:ext>
          </a:extLst>
        </xdr:cNvPr>
        <xdr:cNvSpPr/>
      </xdr:nvSpPr>
      <xdr:spPr>
        <a:xfrm>
          <a:off x="9588500" y="63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98733</xdr:rowOff>
    </xdr:from>
    <xdr:ext cx="534377"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4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21536</xdr:rowOff>
    </xdr:from>
    <xdr:to>
      <xdr:col>46</xdr:col>
      <xdr:colOff>38100</xdr:colOff>
      <xdr:row>37</xdr:row>
      <xdr:rowOff>123136</xdr:rowOff>
    </xdr:to>
    <xdr:sp textlink="">
      <xdr:nvSpPr>
        <xdr:cNvPr id="310" name="楕円 309">
          <a:extLst>
            <a:ext uri="{FF2B5EF4-FFF2-40B4-BE49-F238E27FC236}">
              <a16:creationId xmlns:a16="http://schemas.microsoft.com/office/drawing/2014/main" id="{00000000-0008-0000-0600-000036010000}"/>
            </a:ext>
          </a:extLst>
        </xdr:cNvPr>
        <xdr:cNvSpPr/>
      </xdr:nvSpPr>
      <xdr:spPr>
        <a:xfrm>
          <a:off x="8699500" y="63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114263</xdr:rowOff>
    </xdr:from>
    <xdr:ext cx="534377"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23799</xdr:rowOff>
    </xdr:from>
    <xdr:to>
      <xdr:col>41</xdr:col>
      <xdr:colOff>101600</xdr:colOff>
      <xdr:row>35</xdr:row>
      <xdr:rowOff>125399</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7810500" y="60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116526</xdr:rowOff>
    </xdr:from>
    <xdr:ext cx="59901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1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95659</xdr:rowOff>
    </xdr:from>
    <xdr:to>
      <xdr:col>36</xdr:col>
      <xdr:colOff>165100</xdr:colOff>
      <xdr:row>38</xdr:row>
      <xdr:rowOff>25809</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6921500" y="64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16936</xdr:rowOff>
    </xdr:from>
    <xdr:ext cx="534377"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53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40295</xdr:rowOff>
    </xdr:from>
    <xdr:to>
      <xdr:col>54</xdr:col>
      <xdr:colOff>189865</xdr:colOff>
      <xdr:row>58</xdr:row>
      <xdr:rowOff>109562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9127145"/>
          <a:ext cx="1270" cy="92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113389</xdr:rowOff>
    </xdr:from>
    <xdr:ext cx="469744" cy="259045"/>
    <xdr:sp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5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109562</xdr:rowOff>
    </xdr:from>
    <xdr:to>
      <xdr:col>55</xdr:col>
      <xdr:colOff>88900</xdr:colOff>
      <xdr:row>58</xdr:row>
      <xdr:rowOff>109562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5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158422</xdr:rowOff>
    </xdr:from>
    <xdr:ext cx="599010" cy="259045"/>
    <xdr:sp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90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40295</xdr:rowOff>
    </xdr:from>
    <xdr:to>
      <xdr:col>55</xdr:col>
      <xdr:colOff>88900</xdr:colOff>
      <xdr:row>53</xdr:row>
      <xdr:rowOff>40295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12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120260</xdr:rowOff>
    </xdr:from>
    <xdr:to>
      <xdr:col>55</xdr:col>
      <xdr:colOff>0</xdr:colOff>
      <xdr:row>56</xdr:row>
      <xdr:rowOff>94044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8692760"/>
          <a:ext cx="838200" cy="100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81733</xdr:rowOff>
    </xdr:from>
    <xdr:ext cx="534377" cy="259045"/>
    <xdr:sp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2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103306</xdr:rowOff>
    </xdr:from>
    <xdr:to>
      <xdr:col>55</xdr:col>
      <xdr:colOff>50800</xdr:colOff>
      <xdr:row>57</xdr:row>
      <xdr:rowOff>33456</xdr:rowOff>
    </xdr:to>
    <xdr:sp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120260</xdr:rowOff>
    </xdr:from>
    <xdr:to>
      <xdr:col>50</xdr:col>
      <xdr:colOff>114300</xdr:colOff>
      <xdr:row>57</xdr:row>
      <xdr:rowOff>143353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8692760"/>
          <a:ext cx="889000" cy="12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88927</xdr:rowOff>
    </xdr:from>
    <xdr:to>
      <xdr:col>50</xdr:col>
      <xdr:colOff>165100</xdr:colOff>
      <xdr:row>57</xdr:row>
      <xdr:rowOff>19077</xdr:rowOff>
    </xdr:to>
    <xdr:sp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10204</xdr:rowOff>
    </xdr:from>
    <xdr:ext cx="534377" cy="259045"/>
    <xdr:sp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78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138045</xdr:rowOff>
    </xdr:from>
    <xdr:to>
      <xdr:col>45</xdr:col>
      <xdr:colOff>177800</xdr:colOff>
      <xdr:row>57</xdr:row>
      <xdr:rowOff>143353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39245"/>
          <a:ext cx="889000" cy="17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105912</xdr:rowOff>
    </xdr:from>
    <xdr:to>
      <xdr:col>46</xdr:col>
      <xdr:colOff>38100</xdr:colOff>
      <xdr:row>57</xdr:row>
      <xdr:rowOff>36062</xdr:rowOff>
    </xdr:to>
    <xdr:sp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52589</xdr:rowOff>
    </xdr:from>
    <xdr:ext cx="534377" cy="259045"/>
    <xdr:sp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136609</xdr:rowOff>
    </xdr:from>
    <xdr:to>
      <xdr:col>41</xdr:col>
      <xdr:colOff>50800</xdr:colOff>
      <xdr:row>56</xdr:row>
      <xdr:rowOff>138045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394909"/>
          <a:ext cx="889000" cy="3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43354</xdr:rowOff>
    </xdr:from>
    <xdr:to>
      <xdr:col>41</xdr:col>
      <xdr:colOff>101600</xdr:colOff>
      <xdr:row>56</xdr:row>
      <xdr:rowOff>144954</xdr:rowOff>
    </xdr:to>
    <xdr:sp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161481</xdr:rowOff>
    </xdr:from>
    <xdr:ext cx="534377" cy="259045"/>
    <xdr:sp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69295</xdr:rowOff>
    </xdr:from>
    <xdr:to>
      <xdr:col>36</xdr:col>
      <xdr:colOff>165100</xdr:colOff>
      <xdr:row>56</xdr:row>
      <xdr:rowOff>170895</xdr:rowOff>
    </xdr:to>
    <xdr:sp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162022</xdr:rowOff>
    </xdr:from>
    <xdr:ext cx="534377" cy="259045"/>
    <xdr:sp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43244</xdr:rowOff>
    </xdr:from>
    <xdr:to>
      <xdr:col>55</xdr:col>
      <xdr:colOff>50800</xdr:colOff>
      <xdr:row>56</xdr:row>
      <xdr:rowOff>144844</xdr:rowOff>
    </xdr:to>
    <xdr:sp textlink="">
      <xdr:nvSpPr>
        <xdr:cNvPr id="361" name="楕円 360">
          <a:extLst>
            <a:ext uri="{FF2B5EF4-FFF2-40B4-BE49-F238E27FC236}">
              <a16:creationId xmlns:a16="http://schemas.microsoft.com/office/drawing/2014/main" id="{00000000-0008-0000-0600-000069010000}"/>
            </a:ext>
          </a:extLst>
        </xdr:cNvPr>
        <xdr:cNvSpPr/>
      </xdr:nvSpPr>
      <xdr:spPr>
        <a:xfrm>
          <a:off x="10426700" y="96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66121</xdr:rowOff>
    </xdr:from>
    <xdr:ext cx="534377" cy="259045"/>
    <xdr:sp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9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69460</xdr:rowOff>
    </xdr:from>
    <xdr:to>
      <xdr:col>50</xdr:col>
      <xdr:colOff>165100</xdr:colOff>
      <xdr:row>50</xdr:row>
      <xdr:rowOff>171060</xdr:rowOff>
    </xdr:to>
    <xdr:sp textlink="">
      <xdr:nvSpPr>
        <xdr:cNvPr id="363" name="楕円 362">
          <a:extLst>
            <a:ext uri="{FF2B5EF4-FFF2-40B4-BE49-F238E27FC236}">
              <a16:creationId xmlns:a16="http://schemas.microsoft.com/office/drawing/2014/main" id="{00000000-0008-0000-0600-00006B010000}"/>
            </a:ext>
          </a:extLst>
        </xdr:cNvPr>
        <xdr:cNvSpPr/>
      </xdr:nvSpPr>
      <xdr:spPr>
        <a:xfrm>
          <a:off x="9588500" y="86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16137</xdr:rowOff>
    </xdr:from>
    <xdr:ext cx="59901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41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92553</xdr:rowOff>
    </xdr:from>
    <xdr:to>
      <xdr:col>46</xdr:col>
      <xdr:colOff>38100</xdr:colOff>
      <xdr:row>58</xdr:row>
      <xdr:rowOff>22703</xdr:rowOff>
    </xdr:to>
    <xdr:sp textlink="">
      <xdr:nvSpPr>
        <xdr:cNvPr id="365" name="楕円 364">
          <a:extLst>
            <a:ext uri="{FF2B5EF4-FFF2-40B4-BE49-F238E27FC236}">
              <a16:creationId xmlns:a16="http://schemas.microsoft.com/office/drawing/2014/main" id="{00000000-0008-0000-0600-00006D010000}"/>
            </a:ext>
          </a:extLst>
        </xdr:cNvPr>
        <xdr:cNvSpPr/>
      </xdr:nvSpPr>
      <xdr:spPr>
        <a:xfrm>
          <a:off x="8699500" y="98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13830</xdr:rowOff>
    </xdr:from>
    <xdr:ext cx="534377"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87245</xdr:rowOff>
    </xdr:from>
    <xdr:to>
      <xdr:col>41</xdr:col>
      <xdr:colOff>101600</xdr:colOff>
      <xdr:row>57</xdr:row>
      <xdr:rowOff>17395</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7810500" y="9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8522</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7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85809</xdr:rowOff>
    </xdr:from>
    <xdr:to>
      <xdr:col>36</xdr:col>
      <xdr:colOff>165100</xdr:colOff>
      <xdr:row>55</xdr:row>
      <xdr:rowOff>15959</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6921500" y="93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32486</xdr:rowOff>
    </xdr:from>
    <xdr:ext cx="59901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11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10477</xdr:rowOff>
    </xdr:from>
    <xdr:to>
      <xdr:col>55</xdr:col>
      <xdr:colOff>0</xdr:colOff>
      <xdr:row>79</xdr:row>
      <xdr:rowOff>31038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55027"/>
          <a:ext cx="838200" cy="2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31038</xdr:rowOff>
    </xdr:from>
    <xdr:to>
      <xdr:col>50</xdr:col>
      <xdr:colOff>114300</xdr:colOff>
      <xdr:row>79</xdr:row>
      <xdr:rowOff>40717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75588"/>
          <a:ext cx="8890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35077</xdr:rowOff>
    </xdr:from>
    <xdr:to>
      <xdr:col>45</xdr:col>
      <xdr:colOff>177800</xdr:colOff>
      <xdr:row>79</xdr:row>
      <xdr:rowOff>40717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79627"/>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4521</xdr:rowOff>
    </xdr:from>
    <xdr:to>
      <xdr:col>41</xdr:col>
      <xdr:colOff>50800</xdr:colOff>
      <xdr:row>79</xdr:row>
      <xdr:rowOff>35077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49071"/>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131127</xdr:rowOff>
    </xdr:from>
    <xdr:to>
      <xdr:col>55</xdr:col>
      <xdr:colOff>50800</xdr:colOff>
      <xdr:row>79</xdr:row>
      <xdr:rowOff>61277</xdr:rowOff>
    </xdr:to>
    <xdr:sp textlink="">
      <xdr:nvSpPr>
        <xdr:cNvPr id="418" name="楕円 417">
          <a:extLst>
            <a:ext uri="{FF2B5EF4-FFF2-40B4-BE49-F238E27FC236}">
              <a16:creationId xmlns:a16="http://schemas.microsoft.com/office/drawing/2014/main" id="{00000000-0008-0000-0600-0000A2010000}"/>
            </a:ext>
          </a:extLst>
        </xdr:cNvPr>
        <xdr:cNvSpPr/>
      </xdr:nvSpPr>
      <xdr:spPr>
        <a:xfrm>
          <a:off x="10426700" y="135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46054</xdr:rowOff>
    </xdr:from>
    <xdr:ext cx="469744" cy="259045"/>
    <xdr:sp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151688</xdr:rowOff>
    </xdr:from>
    <xdr:to>
      <xdr:col>50</xdr:col>
      <xdr:colOff>165100</xdr:colOff>
      <xdr:row>79</xdr:row>
      <xdr:rowOff>81838</xdr:rowOff>
    </xdr:to>
    <xdr:sp textlink="">
      <xdr:nvSpPr>
        <xdr:cNvPr id="420" name="楕円 419">
          <a:extLst>
            <a:ext uri="{FF2B5EF4-FFF2-40B4-BE49-F238E27FC236}">
              <a16:creationId xmlns:a16="http://schemas.microsoft.com/office/drawing/2014/main" id="{00000000-0008-0000-0600-0000A4010000}"/>
            </a:ext>
          </a:extLst>
        </xdr:cNvPr>
        <xdr:cNvSpPr/>
      </xdr:nvSpPr>
      <xdr:spPr>
        <a:xfrm>
          <a:off x="9588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72965</xdr:rowOff>
    </xdr:from>
    <xdr:ext cx="469744"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161367</xdr:rowOff>
    </xdr:from>
    <xdr:to>
      <xdr:col>46</xdr:col>
      <xdr:colOff>38100</xdr:colOff>
      <xdr:row>79</xdr:row>
      <xdr:rowOff>91517</xdr:rowOff>
    </xdr:to>
    <xdr:sp textlink="">
      <xdr:nvSpPr>
        <xdr:cNvPr id="422" name="楕円 421">
          <a:extLst>
            <a:ext uri="{FF2B5EF4-FFF2-40B4-BE49-F238E27FC236}">
              <a16:creationId xmlns:a16="http://schemas.microsoft.com/office/drawing/2014/main" id="{00000000-0008-0000-0600-0000A6010000}"/>
            </a:ext>
          </a:extLst>
        </xdr:cNvPr>
        <xdr:cNvSpPr/>
      </xdr:nvSpPr>
      <xdr:spPr>
        <a:xfrm>
          <a:off x="8699500" y="135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82644</xdr:rowOff>
    </xdr:from>
    <xdr:ext cx="378565"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627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155727</xdr:rowOff>
    </xdr:from>
    <xdr:to>
      <xdr:col>41</xdr:col>
      <xdr:colOff>101600</xdr:colOff>
      <xdr:row>79</xdr:row>
      <xdr:rowOff>85877</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7810500" y="135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77004</xdr:rowOff>
    </xdr:from>
    <xdr:ext cx="378565"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621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125171</xdr:rowOff>
    </xdr:from>
    <xdr:to>
      <xdr:col>36</xdr:col>
      <xdr:colOff>165100</xdr:colOff>
      <xdr:row>79</xdr:row>
      <xdr:rowOff>55321</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6921500" y="13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46448</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84452</xdr:rowOff>
    </xdr:from>
    <xdr:to>
      <xdr:col>54</xdr:col>
      <xdr:colOff>189865</xdr:colOff>
      <xdr:row>98</xdr:row>
      <xdr:rowOff>123379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6200752"/>
          <a:ext cx="1270" cy="72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127206</xdr:rowOff>
    </xdr:from>
    <xdr:ext cx="469744" cy="259045"/>
    <xdr:sp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123379</xdr:rowOff>
    </xdr:from>
    <xdr:to>
      <xdr:col>55</xdr:col>
      <xdr:colOff>88900</xdr:colOff>
      <xdr:row>98</xdr:row>
      <xdr:rowOff>123379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31129</xdr:rowOff>
    </xdr:from>
    <xdr:ext cx="599010" cy="259045"/>
    <xdr:sp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97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84452</xdr:rowOff>
    </xdr:from>
    <xdr:to>
      <xdr:col>55</xdr:col>
      <xdr:colOff>88900</xdr:colOff>
      <xdr:row>94</xdr:row>
      <xdr:rowOff>84452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20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150330</xdr:rowOff>
    </xdr:from>
    <xdr:to>
      <xdr:col>55</xdr:col>
      <xdr:colOff>0</xdr:colOff>
      <xdr:row>96</xdr:row>
      <xdr:rowOff>127392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5580830"/>
          <a:ext cx="838200" cy="100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43685</xdr:rowOff>
    </xdr:from>
    <xdr:ext cx="534377" cy="259045"/>
    <xdr:sp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74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65258</xdr:rowOff>
    </xdr:from>
    <xdr:to>
      <xdr:col>55</xdr:col>
      <xdr:colOff>50800</xdr:colOff>
      <xdr:row>97</xdr:row>
      <xdr:rowOff>166858</xdr:rowOff>
    </xdr:to>
    <xdr:sp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150330</xdr:rowOff>
    </xdr:from>
    <xdr:to>
      <xdr:col>50</xdr:col>
      <xdr:colOff>114300</xdr:colOff>
      <xdr:row>98</xdr:row>
      <xdr:rowOff>4474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5580830"/>
          <a:ext cx="889000" cy="12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41576</xdr:rowOff>
    </xdr:from>
    <xdr:to>
      <xdr:col>50</xdr:col>
      <xdr:colOff>165100</xdr:colOff>
      <xdr:row>97</xdr:row>
      <xdr:rowOff>143176</xdr:rowOff>
    </xdr:to>
    <xdr:sp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134303</xdr:rowOff>
    </xdr:from>
    <xdr:ext cx="534377"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6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11432</xdr:rowOff>
    </xdr:from>
    <xdr:to>
      <xdr:col>45</xdr:col>
      <xdr:colOff>177800</xdr:colOff>
      <xdr:row>98</xdr:row>
      <xdr:rowOff>4474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42082"/>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57677</xdr:rowOff>
    </xdr:from>
    <xdr:to>
      <xdr:col>46</xdr:col>
      <xdr:colOff>38100</xdr:colOff>
      <xdr:row>97</xdr:row>
      <xdr:rowOff>159277</xdr:rowOff>
    </xdr:to>
    <xdr:sp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4354</xdr:rowOff>
    </xdr:from>
    <xdr:ext cx="534377" cy="259045"/>
    <xdr:sp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76766</xdr:rowOff>
    </xdr:from>
    <xdr:to>
      <xdr:col>41</xdr:col>
      <xdr:colOff>50800</xdr:colOff>
      <xdr:row>97</xdr:row>
      <xdr:rowOff>11432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364516"/>
          <a:ext cx="889000" cy="27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930</xdr:rowOff>
    </xdr:from>
    <xdr:to>
      <xdr:col>41</xdr:col>
      <xdr:colOff>101600</xdr:colOff>
      <xdr:row>97</xdr:row>
      <xdr:rowOff>102530</xdr:rowOff>
    </xdr:to>
    <xdr:sp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93657</xdr:rowOff>
    </xdr:from>
    <xdr:ext cx="534377" cy="259045"/>
    <xdr:sp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33734</xdr:rowOff>
    </xdr:from>
    <xdr:to>
      <xdr:col>36</xdr:col>
      <xdr:colOff>165100</xdr:colOff>
      <xdr:row>97</xdr:row>
      <xdr:rowOff>135334</xdr:rowOff>
    </xdr:to>
    <xdr:sp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126461</xdr:rowOff>
    </xdr:from>
    <xdr:ext cx="534377" cy="259045"/>
    <xdr:sp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76592</xdr:rowOff>
    </xdr:from>
    <xdr:to>
      <xdr:col>55</xdr:col>
      <xdr:colOff>50800</xdr:colOff>
      <xdr:row>97</xdr:row>
      <xdr:rowOff>6742</xdr:rowOff>
    </xdr:to>
    <xdr:sp textlink="">
      <xdr:nvSpPr>
        <xdr:cNvPr id="473" name="楕円 472">
          <a:extLst>
            <a:ext uri="{FF2B5EF4-FFF2-40B4-BE49-F238E27FC236}">
              <a16:creationId xmlns:a16="http://schemas.microsoft.com/office/drawing/2014/main" id="{00000000-0008-0000-0600-0000D9010000}"/>
            </a:ext>
          </a:extLst>
        </xdr:cNvPr>
        <xdr:cNvSpPr/>
      </xdr:nvSpPr>
      <xdr:spPr>
        <a:xfrm>
          <a:off x="10426700" y="165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99469</xdr:rowOff>
    </xdr:from>
    <xdr:ext cx="534377" cy="259045"/>
    <xdr:sp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99530</xdr:rowOff>
    </xdr:from>
    <xdr:to>
      <xdr:col>50</xdr:col>
      <xdr:colOff>165100</xdr:colOff>
      <xdr:row>91</xdr:row>
      <xdr:rowOff>29680</xdr:rowOff>
    </xdr:to>
    <xdr:sp textlink="">
      <xdr:nvSpPr>
        <xdr:cNvPr id="475" name="楕円 474">
          <a:extLst>
            <a:ext uri="{FF2B5EF4-FFF2-40B4-BE49-F238E27FC236}">
              <a16:creationId xmlns:a16="http://schemas.microsoft.com/office/drawing/2014/main" id="{00000000-0008-0000-0600-0000DB010000}"/>
            </a:ext>
          </a:extLst>
        </xdr:cNvPr>
        <xdr:cNvSpPr/>
      </xdr:nvSpPr>
      <xdr:spPr>
        <a:xfrm>
          <a:off x="9588500" y="15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46207</xdr:rowOff>
    </xdr:from>
    <xdr:ext cx="59901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3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125124</xdr:rowOff>
    </xdr:from>
    <xdr:to>
      <xdr:col>46</xdr:col>
      <xdr:colOff>38100</xdr:colOff>
      <xdr:row>98</xdr:row>
      <xdr:rowOff>55274</xdr:rowOff>
    </xdr:to>
    <xdr:sp textlink="">
      <xdr:nvSpPr>
        <xdr:cNvPr id="477" name="楕円 476">
          <a:extLst>
            <a:ext uri="{FF2B5EF4-FFF2-40B4-BE49-F238E27FC236}">
              <a16:creationId xmlns:a16="http://schemas.microsoft.com/office/drawing/2014/main" id="{00000000-0008-0000-0600-0000DD010000}"/>
            </a:ext>
          </a:extLst>
        </xdr:cNvPr>
        <xdr:cNvSpPr/>
      </xdr:nvSpPr>
      <xdr:spPr>
        <a:xfrm>
          <a:off x="8699500" y="16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46401</xdr:rowOff>
    </xdr:from>
    <xdr:ext cx="534377" cy="259045"/>
    <xdr:sp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132082</xdr:rowOff>
    </xdr:from>
    <xdr:to>
      <xdr:col>41</xdr:col>
      <xdr:colOff>101600</xdr:colOff>
      <xdr:row>97</xdr:row>
      <xdr:rowOff>62232</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7810500" y="165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78759</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25966</xdr:rowOff>
    </xdr:from>
    <xdr:to>
      <xdr:col>36</xdr:col>
      <xdr:colOff>165100</xdr:colOff>
      <xdr:row>95</xdr:row>
      <xdr:rowOff>127566</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6921500" y="163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144093</xdr:rowOff>
    </xdr:from>
    <xdr:ext cx="599010"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08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107582</xdr:rowOff>
    </xdr:from>
    <xdr:to>
      <xdr:col>85</xdr:col>
      <xdr:colOff>127000</xdr:colOff>
      <xdr:row>36</xdr:row>
      <xdr:rowOff>72339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5936882"/>
          <a:ext cx="8382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150406</xdr:rowOff>
    </xdr:from>
    <xdr:to>
      <xdr:col>81</xdr:col>
      <xdr:colOff>50800</xdr:colOff>
      <xdr:row>36</xdr:row>
      <xdr:rowOff>72339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5979706"/>
          <a:ext cx="889000" cy="26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34447</xdr:rowOff>
    </xdr:from>
    <xdr:ext cx="469744" cy="259045"/>
    <xdr:sp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150406</xdr:rowOff>
    </xdr:from>
    <xdr:to>
      <xdr:col>76</xdr:col>
      <xdr:colOff>114300</xdr:colOff>
      <xdr:row>35</xdr:row>
      <xdr:rowOff>50622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97970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132859</xdr:rowOff>
    </xdr:from>
    <xdr:ext cx="469744"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2845</xdr:rowOff>
    </xdr:from>
    <xdr:to>
      <xdr:col>71</xdr:col>
      <xdr:colOff>177800</xdr:colOff>
      <xdr:row>35</xdr:row>
      <xdr:rowOff>50622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5317795"/>
          <a:ext cx="889000" cy="7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56782</xdr:rowOff>
    </xdr:from>
    <xdr:to>
      <xdr:col>85</xdr:col>
      <xdr:colOff>177800</xdr:colOff>
      <xdr:row>34</xdr:row>
      <xdr:rowOff>158382</xdr:rowOff>
    </xdr:to>
    <xdr:sp textlink="">
      <xdr:nvSpPr>
        <xdr:cNvPr id="530" name="楕円 529">
          <a:extLst>
            <a:ext uri="{FF2B5EF4-FFF2-40B4-BE49-F238E27FC236}">
              <a16:creationId xmlns:a16="http://schemas.microsoft.com/office/drawing/2014/main" id="{00000000-0008-0000-0600-000012020000}"/>
            </a:ext>
          </a:extLst>
        </xdr:cNvPr>
        <xdr:cNvSpPr/>
      </xdr:nvSpPr>
      <xdr:spPr>
        <a:xfrm>
          <a:off x="16268700" y="58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79659</xdr:rowOff>
    </xdr:from>
    <xdr:ext cx="534377" cy="259045"/>
    <xdr:sp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7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21539</xdr:rowOff>
    </xdr:from>
    <xdr:to>
      <xdr:col>81</xdr:col>
      <xdr:colOff>101600</xdr:colOff>
      <xdr:row>36</xdr:row>
      <xdr:rowOff>123139</xdr:rowOff>
    </xdr:to>
    <xdr:sp textlink="">
      <xdr:nvSpPr>
        <xdr:cNvPr id="532" name="楕円 531">
          <a:extLst>
            <a:ext uri="{FF2B5EF4-FFF2-40B4-BE49-F238E27FC236}">
              <a16:creationId xmlns:a16="http://schemas.microsoft.com/office/drawing/2014/main" id="{00000000-0008-0000-0600-000014020000}"/>
            </a:ext>
          </a:extLst>
        </xdr:cNvPr>
        <xdr:cNvSpPr/>
      </xdr:nvSpPr>
      <xdr:spPr>
        <a:xfrm>
          <a:off x="15430500" y="61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139666</xdr:rowOff>
    </xdr:from>
    <xdr:ext cx="534377"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59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99606</xdr:rowOff>
    </xdr:from>
    <xdr:to>
      <xdr:col>76</xdr:col>
      <xdr:colOff>165100</xdr:colOff>
      <xdr:row>35</xdr:row>
      <xdr:rowOff>29756</xdr:rowOff>
    </xdr:to>
    <xdr:sp textlink="">
      <xdr:nvSpPr>
        <xdr:cNvPr id="534" name="楕円 533">
          <a:extLst>
            <a:ext uri="{FF2B5EF4-FFF2-40B4-BE49-F238E27FC236}">
              <a16:creationId xmlns:a16="http://schemas.microsoft.com/office/drawing/2014/main" id="{00000000-0008-0000-0600-000016020000}"/>
            </a:ext>
          </a:extLst>
        </xdr:cNvPr>
        <xdr:cNvSpPr/>
      </xdr:nvSpPr>
      <xdr:spPr>
        <a:xfrm>
          <a:off x="14541500" y="59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46283</xdr:rowOff>
    </xdr:from>
    <xdr:ext cx="534377"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57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171272</xdr:rowOff>
    </xdr:from>
    <xdr:to>
      <xdr:col>72</xdr:col>
      <xdr:colOff>38100</xdr:colOff>
      <xdr:row>35</xdr:row>
      <xdr:rowOff>101422</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3652500" y="600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117949</xdr:rowOff>
    </xdr:from>
    <xdr:ext cx="534377"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123495</xdr:rowOff>
    </xdr:from>
    <xdr:to>
      <xdr:col>67</xdr:col>
      <xdr:colOff>101600</xdr:colOff>
      <xdr:row>31</xdr:row>
      <xdr:rowOff>53645</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2763500" y="52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70172</xdr:rowOff>
    </xdr:from>
    <xdr:ext cx="534377"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504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96596</xdr:rowOff>
    </xdr:from>
    <xdr:to>
      <xdr:col>85</xdr:col>
      <xdr:colOff>127000</xdr:colOff>
      <xdr:row>75</xdr:row>
      <xdr:rowOff>105296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55346"/>
          <a:ext cx="8382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96596</xdr:rowOff>
    </xdr:from>
    <xdr:to>
      <xdr:col>81</xdr:col>
      <xdr:colOff>50800</xdr:colOff>
      <xdr:row>75</xdr:row>
      <xdr:rowOff>113792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55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113792</xdr:rowOff>
    </xdr:from>
    <xdr:to>
      <xdr:col>76</xdr:col>
      <xdr:colOff>114300</xdr:colOff>
      <xdr:row>76</xdr:row>
      <xdr:rowOff>91060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72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91060</xdr:rowOff>
    </xdr:from>
    <xdr:to>
      <xdr:col>71</xdr:col>
      <xdr:colOff>177800</xdr:colOff>
      <xdr:row>76</xdr:row>
      <xdr:rowOff>153581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21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54496</xdr:rowOff>
    </xdr:from>
    <xdr:to>
      <xdr:col>85</xdr:col>
      <xdr:colOff>177800</xdr:colOff>
      <xdr:row>75</xdr:row>
      <xdr:rowOff>156096</xdr:rowOff>
    </xdr:to>
    <xdr:sp textlink="">
      <xdr:nvSpPr>
        <xdr:cNvPr id="637" name="楕円 636">
          <a:extLst>
            <a:ext uri="{FF2B5EF4-FFF2-40B4-BE49-F238E27FC236}">
              <a16:creationId xmlns:a16="http://schemas.microsoft.com/office/drawing/2014/main" id="{00000000-0008-0000-0600-00007D020000}"/>
            </a:ext>
          </a:extLst>
        </xdr:cNvPr>
        <xdr:cNvSpPr/>
      </xdr:nvSpPr>
      <xdr:spPr>
        <a:xfrm>
          <a:off x="16268700" y="129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77373</xdr:rowOff>
    </xdr:from>
    <xdr:ext cx="534377" cy="259045"/>
    <xdr:sp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45796</xdr:rowOff>
    </xdr:from>
    <xdr:to>
      <xdr:col>81</xdr:col>
      <xdr:colOff>101600</xdr:colOff>
      <xdr:row>75</xdr:row>
      <xdr:rowOff>147396</xdr:rowOff>
    </xdr:to>
    <xdr:sp textlink="">
      <xdr:nvSpPr>
        <xdr:cNvPr id="639" name="楕円 638">
          <a:extLst>
            <a:ext uri="{FF2B5EF4-FFF2-40B4-BE49-F238E27FC236}">
              <a16:creationId xmlns:a16="http://schemas.microsoft.com/office/drawing/2014/main" id="{00000000-0008-0000-0600-00007F020000}"/>
            </a:ext>
          </a:extLst>
        </xdr:cNvPr>
        <xdr:cNvSpPr/>
      </xdr:nvSpPr>
      <xdr:spPr>
        <a:xfrm>
          <a:off x="15430500" y="129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163923</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62992</xdr:rowOff>
    </xdr:from>
    <xdr:to>
      <xdr:col>76</xdr:col>
      <xdr:colOff>165100</xdr:colOff>
      <xdr:row>75</xdr:row>
      <xdr:rowOff>164592</xdr:rowOff>
    </xdr:to>
    <xdr:sp textlink="">
      <xdr:nvSpPr>
        <xdr:cNvPr id="641" name="楕円 640">
          <a:extLst>
            <a:ext uri="{FF2B5EF4-FFF2-40B4-BE49-F238E27FC236}">
              <a16:creationId xmlns:a16="http://schemas.microsoft.com/office/drawing/2014/main" id="{00000000-0008-0000-0600-000081020000}"/>
            </a:ext>
          </a:extLst>
        </xdr:cNvPr>
        <xdr:cNvSpPr/>
      </xdr:nvSpPr>
      <xdr:spPr>
        <a:xfrm>
          <a:off x="14541500" y="129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9669</xdr:rowOff>
    </xdr:from>
    <xdr:ext cx="534377" cy="259045"/>
    <xdr:sp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40260</xdr:rowOff>
    </xdr:from>
    <xdr:to>
      <xdr:col>72</xdr:col>
      <xdr:colOff>38100</xdr:colOff>
      <xdr:row>76</xdr:row>
      <xdr:rowOff>141860</xdr:rowOff>
    </xdr:to>
    <xdr:sp textlink="">
      <xdr:nvSpPr>
        <xdr:cNvPr id="643" name="楕円 642">
          <a:extLst>
            <a:ext uri="{FF2B5EF4-FFF2-40B4-BE49-F238E27FC236}">
              <a16:creationId xmlns:a16="http://schemas.microsoft.com/office/drawing/2014/main" id="{00000000-0008-0000-0600-000083020000}"/>
            </a:ext>
          </a:extLst>
        </xdr:cNvPr>
        <xdr:cNvSpPr/>
      </xdr:nvSpPr>
      <xdr:spPr>
        <a:xfrm>
          <a:off x="13652500" y="130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158386</xdr:rowOff>
    </xdr:from>
    <xdr:ext cx="534377" cy="259045"/>
    <xdr:sp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102781</xdr:rowOff>
    </xdr:from>
    <xdr:to>
      <xdr:col>67</xdr:col>
      <xdr:colOff>101600</xdr:colOff>
      <xdr:row>77</xdr:row>
      <xdr:rowOff>32931</xdr:rowOff>
    </xdr:to>
    <xdr:sp textlink="">
      <xdr:nvSpPr>
        <xdr:cNvPr id="645" name="楕円 644">
          <a:extLst>
            <a:ext uri="{FF2B5EF4-FFF2-40B4-BE49-F238E27FC236}">
              <a16:creationId xmlns:a16="http://schemas.microsoft.com/office/drawing/2014/main" id="{00000000-0008-0000-0600-000085020000}"/>
            </a:ext>
          </a:extLst>
        </xdr:cNvPr>
        <xdr:cNvSpPr/>
      </xdr:nvSpPr>
      <xdr:spPr>
        <a:xfrm>
          <a:off x="12763500" y="1313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49458</xdr:rowOff>
    </xdr:from>
    <xdr:ext cx="534377"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0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8967</xdr:rowOff>
    </xdr:from>
    <xdr:to>
      <xdr:col>85</xdr:col>
      <xdr:colOff>127000</xdr:colOff>
      <xdr:row>99</xdr:row>
      <xdr:rowOff>39150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82517"/>
          <a:ext cx="838200" cy="3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132397</xdr:rowOff>
    </xdr:from>
    <xdr:to>
      <xdr:col>81</xdr:col>
      <xdr:colOff>50800</xdr:colOff>
      <xdr:row>99</xdr:row>
      <xdr:rowOff>39150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34497"/>
          <a:ext cx="8890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132397</xdr:rowOff>
    </xdr:from>
    <xdr:to>
      <xdr:col>76</xdr:col>
      <xdr:colOff>114300</xdr:colOff>
      <xdr:row>98</xdr:row>
      <xdr:rowOff>163330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34497"/>
          <a:ext cx="8890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163330</xdr:rowOff>
    </xdr:from>
    <xdr:to>
      <xdr:col>71</xdr:col>
      <xdr:colOff>177800</xdr:colOff>
      <xdr:row>99</xdr:row>
      <xdr:rowOff>37016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65430"/>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171107</xdr:rowOff>
    </xdr:from>
    <xdr:ext cx="534377" cy="259045"/>
    <xdr:sp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30487</xdr:rowOff>
    </xdr:from>
    <xdr:ext cx="534377"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129617</xdr:rowOff>
    </xdr:from>
    <xdr:to>
      <xdr:col>85</xdr:col>
      <xdr:colOff>177800</xdr:colOff>
      <xdr:row>99</xdr:row>
      <xdr:rowOff>59767</xdr:rowOff>
    </xdr:to>
    <xdr:sp textlink="">
      <xdr:nvSpPr>
        <xdr:cNvPr id="694" name="楕円 693">
          <a:extLst>
            <a:ext uri="{FF2B5EF4-FFF2-40B4-BE49-F238E27FC236}">
              <a16:creationId xmlns:a16="http://schemas.microsoft.com/office/drawing/2014/main" id="{00000000-0008-0000-0600-0000B6020000}"/>
            </a:ext>
          </a:extLst>
        </xdr:cNvPr>
        <xdr:cNvSpPr/>
      </xdr:nvSpPr>
      <xdr:spPr>
        <a:xfrm>
          <a:off x="16268700" y="169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44544</xdr:rowOff>
    </xdr:from>
    <xdr:ext cx="469744" cy="259045"/>
    <xdr:sp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4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159800</xdr:rowOff>
    </xdr:from>
    <xdr:to>
      <xdr:col>81</xdr:col>
      <xdr:colOff>101600</xdr:colOff>
      <xdr:row>99</xdr:row>
      <xdr:rowOff>89950</xdr:rowOff>
    </xdr:to>
    <xdr:sp textlink="">
      <xdr:nvSpPr>
        <xdr:cNvPr id="696" name="楕円 695">
          <a:extLst>
            <a:ext uri="{FF2B5EF4-FFF2-40B4-BE49-F238E27FC236}">
              <a16:creationId xmlns:a16="http://schemas.microsoft.com/office/drawing/2014/main" id="{00000000-0008-0000-0600-0000B8020000}"/>
            </a:ext>
          </a:extLst>
        </xdr:cNvPr>
        <xdr:cNvSpPr/>
      </xdr:nvSpPr>
      <xdr:spPr>
        <a:xfrm>
          <a:off x="15430500" y="16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81077</xdr:rowOff>
    </xdr:from>
    <xdr:ext cx="469744"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5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81597</xdr:rowOff>
    </xdr:from>
    <xdr:to>
      <xdr:col>76</xdr:col>
      <xdr:colOff>165100</xdr:colOff>
      <xdr:row>99</xdr:row>
      <xdr:rowOff>11747</xdr:rowOff>
    </xdr:to>
    <xdr:sp textlink="">
      <xdr:nvSpPr>
        <xdr:cNvPr id="698" name="楕円 697">
          <a:extLst>
            <a:ext uri="{FF2B5EF4-FFF2-40B4-BE49-F238E27FC236}">
              <a16:creationId xmlns:a16="http://schemas.microsoft.com/office/drawing/2014/main" id="{00000000-0008-0000-0600-0000BA020000}"/>
            </a:ext>
          </a:extLst>
        </xdr:cNvPr>
        <xdr:cNvSpPr/>
      </xdr:nvSpPr>
      <xdr:spPr>
        <a:xfrm>
          <a:off x="14541500" y="168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2874</xdr:rowOff>
    </xdr:from>
    <xdr:ext cx="534377" cy="259045"/>
    <xdr:sp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7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112530</xdr:rowOff>
    </xdr:from>
    <xdr:to>
      <xdr:col>72</xdr:col>
      <xdr:colOff>38100</xdr:colOff>
      <xdr:row>99</xdr:row>
      <xdr:rowOff>42680</xdr:rowOff>
    </xdr:to>
    <xdr:sp textlink="">
      <xdr:nvSpPr>
        <xdr:cNvPr id="700" name="楕円 699">
          <a:extLst>
            <a:ext uri="{FF2B5EF4-FFF2-40B4-BE49-F238E27FC236}">
              <a16:creationId xmlns:a16="http://schemas.microsoft.com/office/drawing/2014/main" id="{00000000-0008-0000-0600-0000BC020000}"/>
            </a:ext>
          </a:extLst>
        </xdr:cNvPr>
        <xdr:cNvSpPr/>
      </xdr:nvSpPr>
      <xdr:spPr>
        <a:xfrm>
          <a:off x="13652500" y="16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33807</xdr:rowOff>
    </xdr:from>
    <xdr:ext cx="534377"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70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157666</xdr:rowOff>
    </xdr:from>
    <xdr:to>
      <xdr:col>67</xdr:col>
      <xdr:colOff>101600</xdr:colOff>
      <xdr:row>99</xdr:row>
      <xdr:rowOff>87816</xdr:rowOff>
    </xdr:to>
    <xdr:sp textlink="">
      <xdr:nvSpPr>
        <xdr:cNvPr id="702" name="楕円 701">
          <a:extLst>
            <a:ext uri="{FF2B5EF4-FFF2-40B4-BE49-F238E27FC236}">
              <a16:creationId xmlns:a16="http://schemas.microsoft.com/office/drawing/2014/main" id="{00000000-0008-0000-0600-0000BE020000}"/>
            </a:ext>
          </a:extLst>
        </xdr:cNvPr>
        <xdr:cNvSpPr/>
      </xdr:nvSpPr>
      <xdr:spPr>
        <a:xfrm>
          <a:off x="12763500" y="16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78943</xdr:rowOff>
    </xdr:from>
    <xdr:ext cx="469744"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127561</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42661"/>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76761</xdr:rowOff>
    </xdr:from>
    <xdr:to>
      <xdr:col>98</xdr:col>
      <xdr:colOff>38100</xdr:colOff>
      <xdr:row>39</xdr:row>
      <xdr:rowOff>6911</xdr:rowOff>
    </xdr:to>
    <xdr:sp textlink="">
      <xdr:nvSpPr>
        <xdr:cNvPr id="757" name="楕円 756">
          <a:extLst>
            <a:ext uri="{FF2B5EF4-FFF2-40B4-BE49-F238E27FC236}">
              <a16:creationId xmlns:a16="http://schemas.microsoft.com/office/drawing/2014/main" id="{00000000-0008-0000-0600-0000F5020000}"/>
            </a:ext>
          </a:extLst>
        </xdr:cNvPr>
        <xdr:cNvSpPr/>
      </xdr:nvSpPr>
      <xdr:spPr>
        <a:xfrm>
          <a:off x="18605500" y="65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169488</xdr:rowOff>
    </xdr:from>
    <xdr:ext cx="378565"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84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38812</xdr:rowOff>
    </xdr:from>
    <xdr:to>
      <xdr:col>116</xdr:col>
      <xdr:colOff>63500</xdr:colOff>
      <xdr:row>59</xdr:row>
      <xdr:rowOff>39173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54362"/>
          <a:ext cx="838200" cy="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38602</xdr:rowOff>
    </xdr:from>
    <xdr:to>
      <xdr:col>111</xdr:col>
      <xdr:colOff>177800</xdr:colOff>
      <xdr:row>59</xdr:row>
      <xdr:rowOff>38812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54152"/>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37097</xdr:rowOff>
    </xdr:from>
    <xdr:to>
      <xdr:col>107</xdr:col>
      <xdr:colOff>50800</xdr:colOff>
      <xdr:row>59</xdr:row>
      <xdr:rowOff>38602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52647"/>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34468</xdr:rowOff>
    </xdr:from>
    <xdr:to>
      <xdr:col>102</xdr:col>
      <xdr:colOff>114300</xdr:colOff>
      <xdr:row>59</xdr:row>
      <xdr:rowOff>37097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5001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159823</xdr:rowOff>
    </xdr:from>
    <xdr:to>
      <xdr:col>116</xdr:col>
      <xdr:colOff>114300</xdr:colOff>
      <xdr:row>59</xdr:row>
      <xdr:rowOff>89973</xdr:rowOff>
    </xdr:to>
    <xdr:sp textlink="">
      <xdr:nvSpPr>
        <xdr:cNvPr id="806" name="楕円 805">
          <a:extLst>
            <a:ext uri="{FF2B5EF4-FFF2-40B4-BE49-F238E27FC236}">
              <a16:creationId xmlns:a16="http://schemas.microsoft.com/office/drawing/2014/main" id="{00000000-0008-0000-0600-000026030000}"/>
            </a:ext>
          </a:extLst>
        </xdr:cNvPr>
        <xdr:cNvSpPr/>
      </xdr:nvSpPr>
      <xdr:spPr>
        <a:xfrm>
          <a:off x="22110700" y="101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74750</xdr:rowOff>
    </xdr:from>
    <xdr:ext cx="378565" cy="259045"/>
    <xdr:sp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1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159462</xdr:rowOff>
    </xdr:from>
    <xdr:to>
      <xdr:col>112</xdr:col>
      <xdr:colOff>38100</xdr:colOff>
      <xdr:row>59</xdr:row>
      <xdr:rowOff>89612</xdr:rowOff>
    </xdr:to>
    <xdr:sp textlink="">
      <xdr:nvSpPr>
        <xdr:cNvPr id="808" name="楕円 807">
          <a:extLst>
            <a:ext uri="{FF2B5EF4-FFF2-40B4-BE49-F238E27FC236}">
              <a16:creationId xmlns:a16="http://schemas.microsoft.com/office/drawing/2014/main" id="{00000000-0008-0000-0600-000028030000}"/>
            </a:ext>
          </a:extLst>
        </xdr:cNvPr>
        <xdr:cNvSpPr/>
      </xdr:nvSpPr>
      <xdr:spPr>
        <a:xfrm>
          <a:off x="21272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80739</xdr:rowOff>
    </xdr:from>
    <xdr:ext cx="378565"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159252</xdr:rowOff>
    </xdr:from>
    <xdr:to>
      <xdr:col>107</xdr:col>
      <xdr:colOff>101600</xdr:colOff>
      <xdr:row>59</xdr:row>
      <xdr:rowOff>89402</xdr:rowOff>
    </xdr:to>
    <xdr:sp textlink="">
      <xdr:nvSpPr>
        <xdr:cNvPr id="810" name="楕円 809">
          <a:extLst>
            <a:ext uri="{FF2B5EF4-FFF2-40B4-BE49-F238E27FC236}">
              <a16:creationId xmlns:a16="http://schemas.microsoft.com/office/drawing/2014/main" id="{00000000-0008-0000-0600-00002A030000}"/>
            </a:ext>
          </a:extLst>
        </xdr:cNvPr>
        <xdr:cNvSpPr/>
      </xdr:nvSpPr>
      <xdr:spPr>
        <a:xfrm>
          <a:off x="20383500" y="10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80529</xdr:rowOff>
    </xdr:from>
    <xdr:ext cx="378565"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9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157747</xdr:rowOff>
    </xdr:from>
    <xdr:to>
      <xdr:col>102</xdr:col>
      <xdr:colOff>165100</xdr:colOff>
      <xdr:row>59</xdr:row>
      <xdr:rowOff>87897</xdr:rowOff>
    </xdr:to>
    <xdr:sp textlink="">
      <xdr:nvSpPr>
        <xdr:cNvPr id="812" name="楕円 811">
          <a:extLst>
            <a:ext uri="{FF2B5EF4-FFF2-40B4-BE49-F238E27FC236}">
              <a16:creationId xmlns:a16="http://schemas.microsoft.com/office/drawing/2014/main" id="{00000000-0008-0000-0600-00002C030000}"/>
            </a:ext>
          </a:extLst>
        </xdr:cNvPr>
        <xdr:cNvSpPr/>
      </xdr:nvSpPr>
      <xdr:spPr>
        <a:xfrm>
          <a:off x="19494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79024</xdr:rowOff>
    </xdr:from>
    <xdr:ext cx="378565"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155118</xdr:rowOff>
    </xdr:from>
    <xdr:to>
      <xdr:col>98</xdr:col>
      <xdr:colOff>38100</xdr:colOff>
      <xdr:row>59</xdr:row>
      <xdr:rowOff>85268</xdr:rowOff>
    </xdr:to>
    <xdr:sp textlink="">
      <xdr:nvSpPr>
        <xdr:cNvPr id="814" name="楕円 813">
          <a:extLst>
            <a:ext uri="{FF2B5EF4-FFF2-40B4-BE49-F238E27FC236}">
              <a16:creationId xmlns:a16="http://schemas.microsoft.com/office/drawing/2014/main" id="{00000000-0008-0000-0600-00002E030000}"/>
            </a:ext>
          </a:extLst>
        </xdr:cNvPr>
        <xdr:cNvSpPr/>
      </xdr:nvSpPr>
      <xdr:spPr>
        <a:xfrm>
          <a:off x="18605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76395</xdr:rowOff>
    </xdr:from>
    <xdr:ext cx="378565"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6388</xdr:rowOff>
    </xdr:from>
    <xdr:to>
      <xdr:col>116</xdr:col>
      <xdr:colOff>63500</xdr:colOff>
      <xdr:row>74</xdr:row>
      <xdr:rowOff>58928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693688"/>
          <a:ext cx="8382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58928</xdr:rowOff>
    </xdr:from>
    <xdr:to>
      <xdr:col>111</xdr:col>
      <xdr:colOff>177800</xdr:colOff>
      <xdr:row>74</xdr:row>
      <xdr:rowOff>73616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746228"/>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73616</xdr:rowOff>
    </xdr:from>
    <xdr:to>
      <xdr:col>107</xdr:col>
      <xdr:colOff>50800</xdr:colOff>
      <xdr:row>74</xdr:row>
      <xdr:rowOff>106476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760916"/>
          <a:ext cx="889000" cy="3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106476</xdr:rowOff>
    </xdr:from>
    <xdr:to>
      <xdr:col>102</xdr:col>
      <xdr:colOff>114300</xdr:colOff>
      <xdr:row>74</xdr:row>
      <xdr:rowOff>144234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793776"/>
          <a:ext cx="889000" cy="3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127038</xdr:rowOff>
    </xdr:from>
    <xdr:to>
      <xdr:col>116</xdr:col>
      <xdr:colOff>114300</xdr:colOff>
      <xdr:row>74</xdr:row>
      <xdr:rowOff>57188</xdr:rowOff>
    </xdr:to>
    <xdr:sp textlink="">
      <xdr:nvSpPr>
        <xdr:cNvPr id="864" name="楕円 863">
          <a:extLst>
            <a:ext uri="{FF2B5EF4-FFF2-40B4-BE49-F238E27FC236}">
              <a16:creationId xmlns:a16="http://schemas.microsoft.com/office/drawing/2014/main" id="{00000000-0008-0000-0600-000060030000}"/>
            </a:ext>
          </a:extLst>
        </xdr:cNvPr>
        <xdr:cNvSpPr/>
      </xdr:nvSpPr>
      <xdr:spPr>
        <a:xfrm>
          <a:off x="22110700" y="126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149915</xdr:rowOff>
    </xdr:from>
    <xdr:ext cx="534377" cy="259045"/>
    <xdr:sp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4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8128</xdr:rowOff>
    </xdr:from>
    <xdr:to>
      <xdr:col>112</xdr:col>
      <xdr:colOff>38100</xdr:colOff>
      <xdr:row>74</xdr:row>
      <xdr:rowOff>109728</xdr:rowOff>
    </xdr:to>
    <xdr:sp textlink="">
      <xdr:nvSpPr>
        <xdr:cNvPr id="866" name="楕円 865">
          <a:extLst>
            <a:ext uri="{FF2B5EF4-FFF2-40B4-BE49-F238E27FC236}">
              <a16:creationId xmlns:a16="http://schemas.microsoft.com/office/drawing/2014/main" id="{00000000-0008-0000-0600-000062030000}"/>
            </a:ext>
          </a:extLst>
        </xdr:cNvPr>
        <xdr:cNvSpPr/>
      </xdr:nvSpPr>
      <xdr:spPr>
        <a:xfrm>
          <a:off x="21272500" y="126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126255</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7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22816</xdr:rowOff>
    </xdr:from>
    <xdr:to>
      <xdr:col>107</xdr:col>
      <xdr:colOff>101600</xdr:colOff>
      <xdr:row>74</xdr:row>
      <xdr:rowOff>124416</xdr:rowOff>
    </xdr:to>
    <xdr:sp textlink="">
      <xdr:nvSpPr>
        <xdr:cNvPr id="868" name="楕円 867">
          <a:extLst>
            <a:ext uri="{FF2B5EF4-FFF2-40B4-BE49-F238E27FC236}">
              <a16:creationId xmlns:a16="http://schemas.microsoft.com/office/drawing/2014/main" id="{00000000-0008-0000-0600-000064030000}"/>
            </a:ext>
          </a:extLst>
        </xdr:cNvPr>
        <xdr:cNvSpPr/>
      </xdr:nvSpPr>
      <xdr:spPr>
        <a:xfrm>
          <a:off x="20383500" y="1271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140943</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8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55676</xdr:rowOff>
    </xdr:from>
    <xdr:to>
      <xdr:col>102</xdr:col>
      <xdr:colOff>165100</xdr:colOff>
      <xdr:row>74</xdr:row>
      <xdr:rowOff>157276</xdr:rowOff>
    </xdr:to>
    <xdr:sp textlink="">
      <xdr:nvSpPr>
        <xdr:cNvPr id="870" name="楕円 869">
          <a:extLst>
            <a:ext uri="{FF2B5EF4-FFF2-40B4-BE49-F238E27FC236}">
              <a16:creationId xmlns:a16="http://schemas.microsoft.com/office/drawing/2014/main" id="{00000000-0008-0000-0600-000066030000}"/>
            </a:ext>
          </a:extLst>
        </xdr:cNvPr>
        <xdr:cNvSpPr/>
      </xdr:nvSpPr>
      <xdr:spPr>
        <a:xfrm>
          <a:off x="19494500" y="127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2353</xdr:rowOff>
    </xdr:from>
    <xdr:ext cx="534377"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1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93434</xdr:rowOff>
    </xdr:from>
    <xdr:to>
      <xdr:col>98</xdr:col>
      <xdr:colOff>38100</xdr:colOff>
      <xdr:row>75</xdr:row>
      <xdr:rowOff>23584</xdr:rowOff>
    </xdr:to>
    <xdr:sp textlink="">
      <xdr:nvSpPr>
        <xdr:cNvPr id="872" name="楕円 871">
          <a:extLst>
            <a:ext uri="{FF2B5EF4-FFF2-40B4-BE49-F238E27FC236}">
              <a16:creationId xmlns:a16="http://schemas.microsoft.com/office/drawing/2014/main" id="{00000000-0008-0000-0600-000068030000}"/>
            </a:ext>
          </a:extLst>
        </xdr:cNvPr>
        <xdr:cNvSpPr/>
      </xdr:nvSpPr>
      <xdr:spPr>
        <a:xfrm>
          <a:off x="18605500" y="127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40111</xdr:rowOff>
    </xdr:from>
    <xdr:ext cx="534377"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243,709</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41.34%</a:t>
          </a:r>
          <a:r>
            <a:rPr kumimoji="1" lang="ja-JP" altLang="en-US" sz="1300">
              <a:latin typeface="ＭＳ Ｐゴシック" panose="020B0600070205080204" pitchFamily="50" charset="-128"/>
              <a:ea typeface="ＭＳ Ｐゴシック" panose="020B0600070205080204" pitchFamily="50" charset="-128"/>
            </a:rPr>
            <a:t>）や生活保護率（令和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5.91</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％を占めている。生活保護率はやや減少しているが、生活扶助費が増額となっており、依然として高い割合を占めている。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年度に義務教育学校建設工事の影響により大きく増額していたが、令和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84,986</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219,266</a:t>
          </a:r>
          <a:r>
            <a:rPr kumimoji="1" lang="ja-JP" altLang="en-US" sz="1300">
              <a:latin typeface="ＭＳ Ｐゴシック" panose="020B0600070205080204" pitchFamily="50" charset="-128"/>
              <a:ea typeface="ＭＳ Ｐゴシック" panose="020B0600070205080204" pitchFamily="50" charset="-128"/>
            </a:rPr>
            <a:t>円の減少となっている。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災害復旧事業は近年大雨による災害が頻発しており、令和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年度は被災箇所が少なく、近年に比べ金額が減少したが、令和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年度は増加し、</a:t>
          </a:r>
          <a:r>
            <a:rPr kumimoji="1" lang="en-US" altLang="ja-JP" sz="1300">
              <a:latin typeface="ＭＳ Ｐゴシック" panose="020B0600070205080204" pitchFamily="50" charset="-128"/>
              <a:ea typeface="ＭＳ Ｐゴシック" panose="020B0600070205080204" pitchFamily="50" charset="-128"/>
            </a:rPr>
            <a:t>20,843</a:t>
          </a:r>
          <a:r>
            <a:rPr kumimoji="1" lang="ja-JP" altLang="en-US" sz="1300">
              <a:latin typeface="ＭＳ Ｐゴシック" panose="020B0600070205080204" pitchFamily="50" charset="-128"/>
              <a:ea typeface="ＭＳ Ｐゴシック" panose="020B0600070205080204" pitchFamily="50" charset="-128"/>
            </a:rPr>
            <a:t>円と類似団体中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34,929
34,587
135.11
29,038,615
28,444,926
460,581
12,595,621
28,251,437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110113</xdr:rowOff>
    </xdr:from>
    <xdr:to>
      <xdr:col>24</xdr:col>
      <xdr:colOff>63500</xdr:colOff>
      <xdr:row>37</xdr:row>
      <xdr:rowOff>113901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53763"/>
          <a:ext cx="8382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113901</xdr:rowOff>
    </xdr:from>
    <xdr:to>
      <xdr:col>19</xdr:col>
      <xdr:colOff>177800</xdr:colOff>
      <xdr:row>37</xdr:row>
      <xdr:rowOff>118538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57551"/>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118538</xdr:rowOff>
    </xdr:from>
    <xdr:to>
      <xdr:col>15</xdr:col>
      <xdr:colOff>50800</xdr:colOff>
      <xdr:row>37</xdr:row>
      <xdr:rowOff>127682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6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124808</xdr:rowOff>
    </xdr:from>
    <xdr:to>
      <xdr:col>10</xdr:col>
      <xdr:colOff>114300</xdr:colOff>
      <xdr:row>37</xdr:row>
      <xdr:rowOff>127682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68458"/>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59313</xdr:rowOff>
    </xdr:from>
    <xdr:to>
      <xdr:col>24</xdr:col>
      <xdr:colOff>114300</xdr:colOff>
      <xdr:row>37</xdr:row>
      <xdr:rowOff>160913</xdr:rowOff>
    </xdr:to>
    <xdr:sp textlink="">
      <xdr:nvSpPr>
        <xdr:cNvPr id="81" name="楕円 80">
          <a:extLst>
            <a:ext uri="{FF2B5EF4-FFF2-40B4-BE49-F238E27FC236}">
              <a16:creationId xmlns:a16="http://schemas.microsoft.com/office/drawing/2014/main" id="{00000000-0008-0000-0700-000051000000}"/>
            </a:ext>
          </a:extLst>
        </xdr:cNvPr>
        <xdr:cNvSpPr/>
      </xdr:nvSpPr>
      <xdr:spPr>
        <a:xfrm>
          <a:off x="4584700" y="64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18690</xdr:rowOff>
    </xdr:from>
    <xdr:ext cx="469744" cy="259045"/>
    <xdr:sp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9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63101</xdr:rowOff>
    </xdr:from>
    <xdr:to>
      <xdr:col>20</xdr:col>
      <xdr:colOff>38100</xdr:colOff>
      <xdr:row>37</xdr:row>
      <xdr:rowOff>164701</xdr:rowOff>
    </xdr:to>
    <xdr:sp textlink="">
      <xdr:nvSpPr>
        <xdr:cNvPr id="83" name="楕円 82">
          <a:extLst>
            <a:ext uri="{FF2B5EF4-FFF2-40B4-BE49-F238E27FC236}">
              <a16:creationId xmlns:a16="http://schemas.microsoft.com/office/drawing/2014/main" id="{00000000-0008-0000-0700-000053000000}"/>
            </a:ext>
          </a:extLst>
        </xdr:cNvPr>
        <xdr:cNvSpPr/>
      </xdr:nvSpPr>
      <xdr:spPr>
        <a:xfrm>
          <a:off x="3746500" y="64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9778</xdr:rowOff>
    </xdr:from>
    <xdr:ext cx="469744" cy="259045"/>
    <xdr:sp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8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67738</xdr:rowOff>
    </xdr:from>
    <xdr:to>
      <xdr:col>15</xdr:col>
      <xdr:colOff>101600</xdr:colOff>
      <xdr:row>37</xdr:row>
      <xdr:rowOff>169339</xdr:rowOff>
    </xdr:to>
    <xdr:sp textlink="">
      <xdr:nvSpPr>
        <xdr:cNvPr id="85" name="楕円 84">
          <a:extLst>
            <a:ext uri="{FF2B5EF4-FFF2-40B4-BE49-F238E27FC236}">
              <a16:creationId xmlns:a16="http://schemas.microsoft.com/office/drawing/2014/main" id="{00000000-0008-0000-0700-000055000000}"/>
            </a:ext>
          </a:extLst>
        </xdr:cNvPr>
        <xdr:cNvSpPr/>
      </xdr:nvSpPr>
      <xdr:spPr>
        <a:xfrm>
          <a:off x="2857500" y="6411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14415</xdr:rowOff>
    </xdr:from>
    <xdr:ext cx="469744" cy="259045"/>
    <xdr:sp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76882</xdr:rowOff>
    </xdr:from>
    <xdr:to>
      <xdr:col>10</xdr:col>
      <xdr:colOff>165100</xdr:colOff>
      <xdr:row>38</xdr:row>
      <xdr:rowOff>7032</xdr:rowOff>
    </xdr:to>
    <xdr:sp textlink="">
      <xdr:nvSpPr>
        <xdr:cNvPr id="87" name="楕円 86">
          <a:extLst>
            <a:ext uri="{FF2B5EF4-FFF2-40B4-BE49-F238E27FC236}">
              <a16:creationId xmlns:a16="http://schemas.microsoft.com/office/drawing/2014/main" id="{00000000-0008-0000-0700-000057000000}"/>
            </a:ext>
          </a:extLst>
        </xdr:cNvPr>
        <xdr:cNvSpPr/>
      </xdr:nvSpPr>
      <xdr:spPr>
        <a:xfrm>
          <a:off x="1968500" y="6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169609</xdr:rowOff>
    </xdr:from>
    <xdr:ext cx="469744" cy="259045"/>
    <xdr:sp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74008</xdr:rowOff>
    </xdr:from>
    <xdr:to>
      <xdr:col>6</xdr:col>
      <xdr:colOff>38100</xdr:colOff>
      <xdr:row>38</xdr:row>
      <xdr:rowOff>4158</xdr:rowOff>
    </xdr:to>
    <xdr:sp textlink="">
      <xdr:nvSpPr>
        <xdr:cNvPr id="89" name="楕円 88">
          <a:extLst>
            <a:ext uri="{FF2B5EF4-FFF2-40B4-BE49-F238E27FC236}">
              <a16:creationId xmlns:a16="http://schemas.microsoft.com/office/drawing/2014/main" id="{00000000-0008-0000-0700-000059000000}"/>
            </a:ext>
          </a:extLst>
        </xdr:cNvPr>
        <xdr:cNvSpPr/>
      </xdr:nvSpPr>
      <xdr:spPr>
        <a:xfrm>
          <a:off x="1079500" y="641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166736</xdr:rowOff>
    </xdr:from>
    <xdr:ext cx="469744" cy="259045"/>
    <xdr:sp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50550</xdr:rowOff>
    </xdr:from>
    <xdr:to>
      <xdr:col>24</xdr:col>
      <xdr:colOff>63500</xdr:colOff>
      <xdr:row>58</xdr:row>
      <xdr:rowOff>76160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4650"/>
          <a:ext cx="838200" cy="2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51729</xdr:rowOff>
    </xdr:from>
    <xdr:to>
      <xdr:col>19</xdr:col>
      <xdr:colOff>177800</xdr:colOff>
      <xdr:row>58</xdr:row>
      <xdr:rowOff>76160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95829"/>
          <a:ext cx="8890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15125</xdr:rowOff>
    </xdr:from>
    <xdr:to>
      <xdr:col>15</xdr:col>
      <xdr:colOff>50800</xdr:colOff>
      <xdr:row>58</xdr:row>
      <xdr:rowOff>51729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87775"/>
          <a:ext cx="889000" cy="20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15125</xdr:rowOff>
    </xdr:from>
    <xdr:to>
      <xdr:col>10</xdr:col>
      <xdr:colOff>114300</xdr:colOff>
      <xdr:row>57</xdr:row>
      <xdr:rowOff>109424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87775"/>
          <a:ext cx="889000" cy="9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171200</xdr:rowOff>
    </xdr:from>
    <xdr:to>
      <xdr:col>24</xdr:col>
      <xdr:colOff>114300</xdr:colOff>
      <xdr:row>58</xdr:row>
      <xdr:rowOff>101350</xdr:rowOff>
    </xdr:to>
    <xdr:sp textlink="">
      <xdr:nvSpPr>
        <xdr:cNvPr id="138" name="楕円 137">
          <a:extLst>
            <a:ext uri="{FF2B5EF4-FFF2-40B4-BE49-F238E27FC236}">
              <a16:creationId xmlns:a16="http://schemas.microsoft.com/office/drawing/2014/main" id="{00000000-0008-0000-0700-00008A000000}"/>
            </a:ext>
          </a:extLst>
        </xdr:cNvPr>
        <xdr:cNvSpPr/>
      </xdr:nvSpPr>
      <xdr:spPr>
        <a:xfrm>
          <a:off x="4584700" y="994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25360</xdr:rowOff>
    </xdr:from>
    <xdr:to>
      <xdr:col>20</xdr:col>
      <xdr:colOff>38100</xdr:colOff>
      <xdr:row>58</xdr:row>
      <xdr:rowOff>126960</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3746500" y="9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118087</xdr:rowOff>
    </xdr:from>
    <xdr:ext cx="534377" cy="259045"/>
    <xdr:sp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929</xdr:rowOff>
    </xdr:from>
    <xdr:to>
      <xdr:col>15</xdr:col>
      <xdr:colOff>101600</xdr:colOff>
      <xdr:row>58</xdr:row>
      <xdr:rowOff>102529</xdr:rowOff>
    </xdr:to>
    <xdr:sp textlink="">
      <xdr:nvSpPr>
        <xdr:cNvPr id="142" name="楕円 141">
          <a:extLst>
            <a:ext uri="{FF2B5EF4-FFF2-40B4-BE49-F238E27FC236}">
              <a16:creationId xmlns:a16="http://schemas.microsoft.com/office/drawing/2014/main" id="{00000000-0008-0000-0700-00008E000000}"/>
            </a:ext>
          </a:extLst>
        </xdr:cNvPr>
        <xdr:cNvSpPr/>
      </xdr:nvSpPr>
      <xdr:spPr>
        <a:xfrm>
          <a:off x="2857500" y="99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93656</xdr:rowOff>
    </xdr:from>
    <xdr:ext cx="534377" cy="259045"/>
    <xdr:sp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135775</xdr:rowOff>
    </xdr:from>
    <xdr:to>
      <xdr:col>10</xdr:col>
      <xdr:colOff>165100</xdr:colOff>
      <xdr:row>57</xdr:row>
      <xdr:rowOff>65925</xdr:rowOff>
    </xdr:to>
    <xdr:sp textlink="">
      <xdr:nvSpPr>
        <xdr:cNvPr id="144" name="楕円 143">
          <a:extLst>
            <a:ext uri="{FF2B5EF4-FFF2-40B4-BE49-F238E27FC236}">
              <a16:creationId xmlns:a16="http://schemas.microsoft.com/office/drawing/2014/main" id="{00000000-0008-0000-0700-000090000000}"/>
            </a:ext>
          </a:extLst>
        </xdr:cNvPr>
        <xdr:cNvSpPr/>
      </xdr:nvSpPr>
      <xdr:spPr>
        <a:xfrm>
          <a:off x="1968500" y="97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57052</xdr:rowOff>
    </xdr:from>
    <xdr:ext cx="599010" cy="259045"/>
    <xdr:sp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2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58624</xdr:rowOff>
    </xdr:from>
    <xdr:to>
      <xdr:col>6</xdr:col>
      <xdr:colOff>38100</xdr:colOff>
      <xdr:row>57</xdr:row>
      <xdr:rowOff>160224</xdr:rowOff>
    </xdr:to>
    <xdr:sp textlink="">
      <xdr:nvSpPr>
        <xdr:cNvPr id="146" name="楕円 145">
          <a:extLst>
            <a:ext uri="{FF2B5EF4-FFF2-40B4-BE49-F238E27FC236}">
              <a16:creationId xmlns:a16="http://schemas.microsoft.com/office/drawing/2014/main" id="{00000000-0008-0000-0700-000092000000}"/>
            </a:ext>
          </a:extLst>
        </xdr:cNvPr>
        <xdr:cNvSpPr/>
      </xdr:nvSpPr>
      <xdr:spPr>
        <a:xfrm>
          <a:off x="1079500" y="983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5301</xdr:rowOff>
    </xdr:from>
    <xdr:ext cx="599010" cy="259045"/>
    <xdr:sp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0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55716</xdr:rowOff>
    </xdr:from>
    <xdr:to>
      <xdr:col>24</xdr:col>
      <xdr:colOff>63500</xdr:colOff>
      <xdr:row>73</xdr:row>
      <xdr:rowOff>145293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71566"/>
          <a:ext cx="838200" cy="8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124887</xdr:rowOff>
    </xdr:from>
    <xdr:to>
      <xdr:col>19</xdr:col>
      <xdr:colOff>177800</xdr:colOff>
      <xdr:row>73</xdr:row>
      <xdr:rowOff>145293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640737"/>
          <a:ext cx="8890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124887</xdr:rowOff>
    </xdr:from>
    <xdr:to>
      <xdr:col>15</xdr:col>
      <xdr:colOff>50800</xdr:colOff>
      <xdr:row>74</xdr:row>
      <xdr:rowOff>94524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640737"/>
          <a:ext cx="889000" cy="14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90364</xdr:rowOff>
    </xdr:from>
    <xdr:to>
      <xdr:col>10</xdr:col>
      <xdr:colOff>114300</xdr:colOff>
      <xdr:row>74</xdr:row>
      <xdr:rowOff>94524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777664"/>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53745</xdr:rowOff>
    </xdr:from>
    <xdr:ext cx="59901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4916</xdr:rowOff>
    </xdr:from>
    <xdr:to>
      <xdr:col>24</xdr:col>
      <xdr:colOff>114300</xdr:colOff>
      <xdr:row>73</xdr:row>
      <xdr:rowOff>106516</xdr:rowOff>
    </xdr:to>
    <xdr:sp textlink="">
      <xdr:nvSpPr>
        <xdr:cNvPr id="196" name="楕円 195">
          <a:extLst>
            <a:ext uri="{FF2B5EF4-FFF2-40B4-BE49-F238E27FC236}">
              <a16:creationId xmlns:a16="http://schemas.microsoft.com/office/drawing/2014/main" id="{00000000-0008-0000-0700-0000C4000000}"/>
            </a:ext>
          </a:extLst>
        </xdr:cNvPr>
        <xdr:cNvSpPr/>
      </xdr:nvSpPr>
      <xdr:spPr>
        <a:xfrm>
          <a:off x="4584700" y="125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27793</xdr:rowOff>
    </xdr:from>
    <xdr:ext cx="599010" cy="259045"/>
    <xdr:sp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94493</xdr:rowOff>
    </xdr:from>
    <xdr:to>
      <xdr:col>20</xdr:col>
      <xdr:colOff>38100</xdr:colOff>
      <xdr:row>74</xdr:row>
      <xdr:rowOff>24643</xdr:rowOff>
    </xdr:to>
    <xdr:sp textlink="">
      <xdr:nvSpPr>
        <xdr:cNvPr id="198" name="楕円 197">
          <a:extLst>
            <a:ext uri="{FF2B5EF4-FFF2-40B4-BE49-F238E27FC236}">
              <a16:creationId xmlns:a16="http://schemas.microsoft.com/office/drawing/2014/main" id="{00000000-0008-0000-0700-0000C6000000}"/>
            </a:ext>
          </a:extLst>
        </xdr:cNvPr>
        <xdr:cNvSpPr/>
      </xdr:nvSpPr>
      <xdr:spPr>
        <a:xfrm>
          <a:off x="3746500" y="126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41170</xdr:rowOff>
    </xdr:from>
    <xdr:ext cx="599010" cy="259045"/>
    <xdr:sp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74087</xdr:rowOff>
    </xdr:from>
    <xdr:to>
      <xdr:col>15</xdr:col>
      <xdr:colOff>101600</xdr:colOff>
      <xdr:row>74</xdr:row>
      <xdr:rowOff>4237</xdr:rowOff>
    </xdr:to>
    <xdr:sp textlink="">
      <xdr:nvSpPr>
        <xdr:cNvPr id="200" name="楕円 199">
          <a:extLst>
            <a:ext uri="{FF2B5EF4-FFF2-40B4-BE49-F238E27FC236}">
              <a16:creationId xmlns:a16="http://schemas.microsoft.com/office/drawing/2014/main" id="{00000000-0008-0000-0700-0000C8000000}"/>
            </a:ext>
          </a:extLst>
        </xdr:cNvPr>
        <xdr:cNvSpPr/>
      </xdr:nvSpPr>
      <xdr:spPr>
        <a:xfrm>
          <a:off x="2857500" y="1258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20764</xdr:rowOff>
    </xdr:from>
    <xdr:ext cx="599010" cy="259045"/>
    <xdr:sp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36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43724</xdr:rowOff>
    </xdr:from>
    <xdr:to>
      <xdr:col>10</xdr:col>
      <xdr:colOff>165100</xdr:colOff>
      <xdr:row>74</xdr:row>
      <xdr:rowOff>145324</xdr:rowOff>
    </xdr:to>
    <xdr:sp textlink="">
      <xdr:nvSpPr>
        <xdr:cNvPr id="202" name="楕円 201">
          <a:extLst>
            <a:ext uri="{FF2B5EF4-FFF2-40B4-BE49-F238E27FC236}">
              <a16:creationId xmlns:a16="http://schemas.microsoft.com/office/drawing/2014/main" id="{00000000-0008-0000-0700-0000CA000000}"/>
            </a:ext>
          </a:extLst>
        </xdr:cNvPr>
        <xdr:cNvSpPr/>
      </xdr:nvSpPr>
      <xdr:spPr>
        <a:xfrm>
          <a:off x="1968500" y="12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161851</xdr:rowOff>
    </xdr:from>
    <xdr:ext cx="599010" cy="259045"/>
    <xdr:sp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0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39564</xdr:rowOff>
    </xdr:from>
    <xdr:to>
      <xdr:col>6</xdr:col>
      <xdr:colOff>38100</xdr:colOff>
      <xdr:row>74</xdr:row>
      <xdr:rowOff>141164</xdr:rowOff>
    </xdr:to>
    <xdr:sp textlink="">
      <xdr:nvSpPr>
        <xdr:cNvPr id="204" name="楕円 203">
          <a:extLst>
            <a:ext uri="{FF2B5EF4-FFF2-40B4-BE49-F238E27FC236}">
              <a16:creationId xmlns:a16="http://schemas.microsoft.com/office/drawing/2014/main" id="{00000000-0008-0000-0700-0000CC000000}"/>
            </a:ext>
          </a:extLst>
        </xdr:cNvPr>
        <xdr:cNvSpPr/>
      </xdr:nvSpPr>
      <xdr:spPr>
        <a:xfrm>
          <a:off x="1079500" y="1272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157691</xdr:rowOff>
    </xdr:from>
    <xdr:ext cx="599010" cy="259045"/>
    <xdr:sp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0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11219</xdr:rowOff>
    </xdr:from>
    <xdr:to>
      <xdr:col>24</xdr:col>
      <xdr:colOff>63500</xdr:colOff>
      <xdr:row>97</xdr:row>
      <xdr:rowOff>38629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41869"/>
          <a:ext cx="8382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2387</xdr:rowOff>
    </xdr:from>
    <xdr:to>
      <xdr:col>19</xdr:col>
      <xdr:colOff>177800</xdr:colOff>
      <xdr:row>97</xdr:row>
      <xdr:rowOff>11219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33037"/>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2387</xdr:rowOff>
    </xdr:from>
    <xdr:to>
      <xdr:col>15</xdr:col>
      <xdr:colOff>50800</xdr:colOff>
      <xdr:row>97</xdr:row>
      <xdr:rowOff>14053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33037"/>
          <a:ext cx="889000" cy="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14053</xdr:rowOff>
    </xdr:from>
    <xdr:to>
      <xdr:col>10</xdr:col>
      <xdr:colOff>114300</xdr:colOff>
      <xdr:row>97</xdr:row>
      <xdr:rowOff>51491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44703"/>
          <a:ext cx="889000" cy="3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159279</xdr:rowOff>
    </xdr:from>
    <xdr:to>
      <xdr:col>24</xdr:col>
      <xdr:colOff>114300</xdr:colOff>
      <xdr:row>97</xdr:row>
      <xdr:rowOff>89429</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4584700" y="166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137706</xdr:rowOff>
    </xdr:from>
    <xdr:ext cx="534377" cy="259045"/>
    <xdr:sp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131869</xdr:rowOff>
    </xdr:from>
    <xdr:to>
      <xdr:col>20</xdr:col>
      <xdr:colOff>38100</xdr:colOff>
      <xdr:row>97</xdr:row>
      <xdr:rowOff>62019</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3746500" y="165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53146</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8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123037</xdr:rowOff>
    </xdr:from>
    <xdr:to>
      <xdr:col>15</xdr:col>
      <xdr:colOff>101600</xdr:colOff>
      <xdr:row>97</xdr:row>
      <xdr:rowOff>53187</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2857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44314</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134703</xdr:rowOff>
    </xdr:from>
    <xdr:to>
      <xdr:col>10</xdr:col>
      <xdr:colOff>165100</xdr:colOff>
      <xdr:row>97</xdr:row>
      <xdr:rowOff>64853</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968500" y="1659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55980</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8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xdr:rowOff>
    </xdr:from>
    <xdr:to>
      <xdr:col>6</xdr:col>
      <xdr:colOff>38100</xdr:colOff>
      <xdr:row>97</xdr:row>
      <xdr:rowOff>102291</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1079500" y="1663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93418</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2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8712</xdr:rowOff>
    </xdr:from>
    <xdr:to>
      <xdr:col>55</xdr:col>
      <xdr:colOff>0</xdr:colOff>
      <xdr:row>37</xdr:row>
      <xdr:rowOff>13970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52362"/>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xdr:rowOff>
    </xdr:from>
    <xdr:to>
      <xdr:col>50</xdr:col>
      <xdr:colOff>114300</xdr:colOff>
      <xdr:row>37</xdr:row>
      <xdr:rowOff>128499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357620"/>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147015</xdr:rowOff>
    </xdr:from>
    <xdr:to>
      <xdr:col>45</xdr:col>
      <xdr:colOff>177800</xdr:colOff>
      <xdr:row>37</xdr:row>
      <xdr:rowOff>128499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19215"/>
          <a:ext cx="889000" cy="15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137185</xdr:rowOff>
    </xdr:from>
    <xdr:to>
      <xdr:col>41</xdr:col>
      <xdr:colOff>50800</xdr:colOff>
      <xdr:row>36</xdr:row>
      <xdr:rowOff>147015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309385"/>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5148</xdr:rowOff>
    </xdr:from>
    <xdr:ext cx="378565"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347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515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129362</xdr:rowOff>
    </xdr:from>
    <xdr:to>
      <xdr:col>55</xdr:col>
      <xdr:colOff>50800</xdr:colOff>
      <xdr:row>37</xdr:row>
      <xdr:rowOff>59512</xdr:rowOff>
    </xdr:to>
    <xdr:sp textlink="">
      <xdr:nvSpPr>
        <xdr:cNvPr id="308" name="楕円 307">
          <a:extLst>
            <a:ext uri="{FF2B5EF4-FFF2-40B4-BE49-F238E27FC236}">
              <a16:creationId xmlns:a16="http://schemas.microsoft.com/office/drawing/2014/main" id="{00000000-0008-0000-0700-000034010000}"/>
            </a:ext>
          </a:extLst>
        </xdr:cNvPr>
        <xdr:cNvSpPr/>
      </xdr:nvSpPr>
      <xdr:spPr>
        <a:xfrm>
          <a:off x="104267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152239</xdr:rowOff>
    </xdr:from>
    <xdr:ext cx="469744" cy="259045"/>
    <xdr:sp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5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134620</xdr:rowOff>
    </xdr:from>
    <xdr:to>
      <xdr:col>50</xdr:col>
      <xdr:colOff>165100</xdr:colOff>
      <xdr:row>37</xdr:row>
      <xdr:rowOff>64770</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9588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81297</xdr:rowOff>
    </xdr:from>
    <xdr:ext cx="469744"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77699</xdr:rowOff>
    </xdr:from>
    <xdr:to>
      <xdr:col>46</xdr:col>
      <xdr:colOff>38100</xdr:colOff>
      <xdr:row>38</xdr:row>
      <xdr:rowOff>7849</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8699500" y="642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24376</xdr:rowOff>
    </xdr:from>
    <xdr:ext cx="378565"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196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96215</xdr:rowOff>
    </xdr:from>
    <xdr:to>
      <xdr:col>41</xdr:col>
      <xdr:colOff>101600</xdr:colOff>
      <xdr:row>37</xdr:row>
      <xdr:rowOff>26365</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7810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86385</xdr:rowOff>
    </xdr:from>
    <xdr:to>
      <xdr:col>36</xdr:col>
      <xdr:colOff>165100</xdr:colOff>
      <xdr:row>37</xdr:row>
      <xdr:rowOff>16535</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6921500" y="62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33062</xdr:rowOff>
    </xdr:from>
    <xdr:ext cx="469744"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3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xdr:rowOff>
    </xdr:from>
    <xdr:to>
      <xdr:col>55</xdr:col>
      <xdr:colOff>0</xdr:colOff>
      <xdr:row>57</xdr:row>
      <xdr:rowOff>23533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74333"/>
          <a:ext cx="8382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1683</xdr:rowOff>
    </xdr:from>
    <xdr:to>
      <xdr:col>50</xdr:col>
      <xdr:colOff>114300</xdr:colOff>
      <xdr:row>57</xdr:row>
      <xdr:rowOff>25686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7433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139052</xdr:rowOff>
    </xdr:from>
    <xdr:to>
      <xdr:col>45</xdr:col>
      <xdr:colOff>177800</xdr:colOff>
      <xdr:row>57</xdr:row>
      <xdr:rowOff>25686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40252"/>
          <a:ext cx="8890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139052</xdr:rowOff>
    </xdr:from>
    <xdr:to>
      <xdr:col>41</xdr:col>
      <xdr:colOff>50800</xdr:colOff>
      <xdr:row>56</xdr:row>
      <xdr:rowOff>164255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40252"/>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144183</xdr:rowOff>
    </xdr:from>
    <xdr:to>
      <xdr:col>55</xdr:col>
      <xdr:colOff>50800</xdr:colOff>
      <xdr:row>57</xdr:row>
      <xdr:rowOff>74333</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10426700" y="97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122610</xdr:rowOff>
    </xdr:from>
    <xdr:ext cx="534377" cy="259045"/>
    <xdr:sp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122333</xdr:rowOff>
    </xdr:from>
    <xdr:to>
      <xdr:col>50</xdr:col>
      <xdr:colOff>165100</xdr:colOff>
      <xdr:row>57</xdr:row>
      <xdr:rowOff>52483</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9588500" y="97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69010</xdr:rowOff>
    </xdr:from>
    <xdr:ext cx="534377"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146336</xdr:rowOff>
    </xdr:from>
    <xdr:to>
      <xdr:col>46</xdr:col>
      <xdr:colOff>38100</xdr:colOff>
      <xdr:row>57</xdr:row>
      <xdr:rowOff>76486</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8699500" y="97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67613</xdr:rowOff>
    </xdr:from>
    <xdr:ext cx="534377"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88252</xdr:rowOff>
    </xdr:from>
    <xdr:to>
      <xdr:col>41</xdr:col>
      <xdr:colOff>101600</xdr:colOff>
      <xdr:row>57</xdr:row>
      <xdr:rowOff>18402</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7810500" y="96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34929</xdr:rowOff>
    </xdr:from>
    <xdr:ext cx="534377"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113455</xdr:rowOff>
    </xdr:from>
    <xdr:to>
      <xdr:col>36</xdr:col>
      <xdr:colOff>165100</xdr:colOff>
      <xdr:row>57</xdr:row>
      <xdr:rowOff>43605</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6921500" y="97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60132</xdr:rowOff>
    </xdr:from>
    <xdr:ext cx="534377"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8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151358</xdr:rowOff>
    </xdr:from>
    <xdr:to>
      <xdr:col>55</xdr:col>
      <xdr:colOff>0</xdr:colOff>
      <xdr:row>78</xdr:row>
      <xdr:rowOff>70625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53008"/>
          <a:ext cx="838200" cy="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143433</xdr:rowOff>
    </xdr:from>
    <xdr:to>
      <xdr:col>50</xdr:col>
      <xdr:colOff>114300</xdr:colOff>
      <xdr:row>77</xdr:row>
      <xdr:rowOff>151358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45083"/>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143433</xdr:rowOff>
    </xdr:from>
    <xdr:to>
      <xdr:col>45</xdr:col>
      <xdr:colOff>177800</xdr:colOff>
      <xdr:row>78</xdr:row>
      <xdr:rowOff>100431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45083"/>
          <a:ext cx="889000" cy="1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162737</xdr:rowOff>
    </xdr:from>
    <xdr:to>
      <xdr:col>41</xdr:col>
      <xdr:colOff>50800</xdr:colOff>
      <xdr:row>78</xdr:row>
      <xdr:rowOff>100431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64387"/>
          <a:ext cx="889000" cy="10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19825</xdr:rowOff>
    </xdr:from>
    <xdr:to>
      <xdr:col>55</xdr:col>
      <xdr:colOff>50800</xdr:colOff>
      <xdr:row>78</xdr:row>
      <xdr:rowOff>121425</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10426700" y="133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106202</xdr:rowOff>
    </xdr:from>
    <xdr:ext cx="534377" cy="259045"/>
    <xdr:sp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100558</xdr:rowOff>
    </xdr:from>
    <xdr:to>
      <xdr:col>50</xdr:col>
      <xdr:colOff>165100</xdr:colOff>
      <xdr:row>78</xdr:row>
      <xdr:rowOff>30708</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9588500" y="1330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21835</xdr:rowOff>
    </xdr:from>
    <xdr:ext cx="534377"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9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92633</xdr:rowOff>
    </xdr:from>
    <xdr:to>
      <xdr:col>46</xdr:col>
      <xdr:colOff>38100</xdr:colOff>
      <xdr:row>78</xdr:row>
      <xdr:rowOff>22783</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8699500" y="1329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13910</xdr:rowOff>
    </xdr:from>
    <xdr:ext cx="534377"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49631</xdr:rowOff>
    </xdr:from>
    <xdr:to>
      <xdr:col>41</xdr:col>
      <xdr:colOff>101600</xdr:colOff>
      <xdr:row>78</xdr:row>
      <xdr:rowOff>151231</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7810500" y="134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142358</xdr:rowOff>
    </xdr:from>
    <xdr:ext cx="469744"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1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111937</xdr:rowOff>
    </xdr:from>
    <xdr:to>
      <xdr:col>36</xdr:col>
      <xdr:colOff>165100</xdr:colOff>
      <xdr:row>78</xdr:row>
      <xdr:rowOff>42087</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6921500" y="13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33214</xdr:rowOff>
    </xdr:from>
    <xdr:ext cx="534377"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0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141185</xdr:rowOff>
    </xdr:from>
    <xdr:to>
      <xdr:col>55</xdr:col>
      <xdr:colOff>0</xdr:colOff>
      <xdr:row>97</xdr:row>
      <xdr:rowOff>168983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71835"/>
          <a:ext cx="838200" cy="2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163561</xdr:rowOff>
    </xdr:from>
    <xdr:to>
      <xdr:col>50</xdr:col>
      <xdr:colOff>114300</xdr:colOff>
      <xdr:row>97</xdr:row>
      <xdr:rowOff>168983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94211"/>
          <a:ext cx="889000" cy="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163561</xdr:rowOff>
    </xdr:from>
    <xdr:to>
      <xdr:col>45</xdr:col>
      <xdr:colOff>177800</xdr:colOff>
      <xdr:row>98</xdr:row>
      <xdr:rowOff>3815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4211"/>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166894</xdr:rowOff>
    </xdr:from>
    <xdr:to>
      <xdr:col>41</xdr:col>
      <xdr:colOff>50800</xdr:colOff>
      <xdr:row>98</xdr:row>
      <xdr:rowOff>3815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97544"/>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90385</xdr:rowOff>
    </xdr:from>
    <xdr:to>
      <xdr:col>55</xdr:col>
      <xdr:colOff>50800</xdr:colOff>
      <xdr:row>98</xdr:row>
      <xdr:rowOff>20535</xdr:rowOff>
    </xdr:to>
    <xdr:sp textlink="">
      <xdr:nvSpPr>
        <xdr:cNvPr id="477" name="楕円 476">
          <a:extLst>
            <a:ext uri="{FF2B5EF4-FFF2-40B4-BE49-F238E27FC236}">
              <a16:creationId xmlns:a16="http://schemas.microsoft.com/office/drawing/2014/main" id="{00000000-0008-0000-0700-0000DD010000}"/>
            </a:ext>
          </a:extLst>
        </xdr:cNvPr>
        <xdr:cNvSpPr/>
      </xdr:nvSpPr>
      <xdr:spPr>
        <a:xfrm>
          <a:off x="10426700" y="167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5312</xdr:rowOff>
    </xdr:from>
    <xdr:ext cx="534377" cy="259045"/>
    <xdr:sp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3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118183</xdr:rowOff>
    </xdr:from>
    <xdr:to>
      <xdr:col>50</xdr:col>
      <xdr:colOff>165100</xdr:colOff>
      <xdr:row>98</xdr:row>
      <xdr:rowOff>48333</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9588500" y="167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39460</xdr:rowOff>
    </xdr:from>
    <xdr:ext cx="534377"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4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112761</xdr:rowOff>
    </xdr:from>
    <xdr:to>
      <xdr:col>46</xdr:col>
      <xdr:colOff>38100</xdr:colOff>
      <xdr:row>98</xdr:row>
      <xdr:rowOff>42911</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8699500" y="1674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34038</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124465</xdr:rowOff>
    </xdr:from>
    <xdr:to>
      <xdr:col>41</xdr:col>
      <xdr:colOff>101600</xdr:colOff>
      <xdr:row>98</xdr:row>
      <xdr:rowOff>54615</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7810500" y="167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45742</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4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116094</xdr:rowOff>
    </xdr:from>
    <xdr:to>
      <xdr:col>36</xdr:col>
      <xdr:colOff>165100</xdr:colOff>
      <xdr:row>98</xdr:row>
      <xdr:rowOff>46244</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6921500" y="167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37371</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99085</xdr:rowOff>
    </xdr:from>
    <xdr:to>
      <xdr:col>85</xdr:col>
      <xdr:colOff>127000</xdr:colOff>
      <xdr:row>35</xdr:row>
      <xdr:rowOff>134118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99835"/>
          <a:ext cx="8382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134118</xdr:rowOff>
    </xdr:from>
    <xdr:to>
      <xdr:col>81</xdr:col>
      <xdr:colOff>50800</xdr:colOff>
      <xdr:row>36</xdr:row>
      <xdr:rowOff>45479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34868"/>
          <a:ext cx="8890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45479</xdr:rowOff>
    </xdr:from>
    <xdr:to>
      <xdr:col>76</xdr:col>
      <xdr:colOff>114300</xdr:colOff>
      <xdr:row>37</xdr:row>
      <xdr:rowOff>22638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217679"/>
          <a:ext cx="889000" cy="14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22638</xdr:rowOff>
    </xdr:from>
    <xdr:to>
      <xdr:col>71</xdr:col>
      <xdr:colOff>177800</xdr:colOff>
      <xdr:row>37</xdr:row>
      <xdr:rowOff>33972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366288"/>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48285</xdr:rowOff>
    </xdr:from>
    <xdr:to>
      <xdr:col>85</xdr:col>
      <xdr:colOff>177800</xdr:colOff>
      <xdr:row>35</xdr:row>
      <xdr:rowOff>149885</xdr:rowOff>
    </xdr:to>
    <xdr:sp textlink="">
      <xdr:nvSpPr>
        <xdr:cNvPr id="534" name="楕円 533">
          <a:extLst>
            <a:ext uri="{FF2B5EF4-FFF2-40B4-BE49-F238E27FC236}">
              <a16:creationId xmlns:a16="http://schemas.microsoft.com/office/drawing/2014/main" id="{00000000-0008-0000-0700-000016020000}"/>
            </a:ext>
          </a:extLst>
        </xdr:cNvPr>
        <xdr:cNvSpPr/>
      </xdr:nvSpPr>
      <xdr:spPr>
        <a:xfrm>
          <a:off x="16268700" y="60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71162</xdr:rowOff>
    </xdr:from>
    <xdr:ext cx="534377" cy="259045"/>
    <xdr:sp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9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83318</xdr:rowOff>
    </xdr:from>
    <xdr:to>
      <xdr:col>81</xdr:col>
      <xdr:colOff>101600</xdr:colOff>
      <xdr:row>36</xdr:row>
      <xdr:rowOff>13468</xdr:rowOff>
    </xdr:to>
    <xdr:sp textlink="">
      <xdr:nvSpPr>
        <xdr:cNvPr id="536" name="楕円 535">
          <a:extLst>
            <a:ext uri="{FF2B5EF4-FFF2-40B4-BE49-F238E27FC236}">
              <a16:creationId xmlns:a16="http://schemas.microsoft.com/office/drawing/2014/main" id="{00000000-0008-0000-0700-000018020000}"/>
            </a:ext>
          </a:extLst>
        </xdr:cNvPr>
        <xdr:cNvSpPr/>
      </xdr:nvSpPr>
      <xdr:spPr>
        <a:xfrm>
          <a:off x="15430500" y="60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29995</xdr:rowOff>
    </xdr:from>
    <xdr:ext cx="534377"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5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166129</xdr:rowOff>
    </xdr:from>
    <xdr:to>
      <xdr:col>76</xdr:col>
      <xdr:colOff>165100</xdr:colOff>
      <xdr:row>36</xdr:row>
      <xdr:rowOff>96279</xdr:rowOff>
    </xdr:to>
    <xdr:sp textlink="">
      <xdr:nvSpPr>
        <xdr:cNvPr id="538" name="楕円 537">
          <a:extLst>
            <a:ext uri="{FF2B5EF4-FFF2-40B4-BE49-F238E27FC236}">
              <a16:creationId xmlns:a16="http://schemas.microsoft.com/office/drawing/2014/main" id="{00000000-0008-0000-0700-00001A020000}"/>
            </a:ext>
          </a:extLst>
        </xdr:cNvPr>
        <xdr:cNvSpPr/>
      </xdr:nvSpPr>
      <xdr:spPr>
        <a:xfrm>
          <a:off x="14541500" y="61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112806</xdr:rowOff>
    </xdr:from>
    <xdr:ext cx="534377"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143288</xdr:rowOff>
    </xdr:from>
    <xdr:to>
      <xdr:col>72</xdr:col>
      <xdr:colOff>38100</xdr:colOff>
      <xdr:row>37</xdr:row>
      <xdr:rowOff>73438</xdr:rowOff>
    </xdr:to>
    <xdr:sp textlink="">
      <xdr:nvSpPr>
        <xdr:cNvPr id="540" name="楕円 539">
          <a:extLst>
            <a:ext uri="{FF2B5EF4-FFF2-40B4-BE49-F238E27FC236}">
              <a16:creationId xmlns:a16="http://schemas.microsoft.com/office/drawing/2014/main" id="{00000000-0008-0000-0700-00001C020000}"/>
            </a:ext>
          </a:extLst>
        </xdr:cNvPr>
        <xdr:cNvSpPr/>
      </xdr:nvSpPr>
      <xdr:spPr>
        <a:xfrm>
          <a:off x="13652500" y="63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64565</xdr:rowOff>
    </xdr:from>
    <xdr:ext cx="534377" cy="259045"/>
    <xdr:sp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154622</xdr:rowOff>
    </xdr:from>
    <xdr:to>
      <xdr:col>67</xdr:col>
      <xdr:colOff>101600</xdr:colOff>
      <xdr:row>37</xdr:row>
      <xdr:rowOff>84772</xdr:rowOff>
    </xdr:to>
    <xdr:sp textlink="">
      <xdr:nvSpPr>
        <xdr:cNvPr id="542" name="楕円 541">
          <a:extLst>
            <a:ext uri="{FF2B5EF4-FFF2-40B4-BE49-F238E27FC236}">
              <a16:creationId xmlns:a16="http://schemas.microsoft.com/office/drawing/2014/main" id="{00000000-0008-0000-0700-00001E020000}"/>
            </a:ext>
          </a:extLst>
        </xdr:cNvPr>
        <xdr:cNvSpPr/>
      </xdr:nvSpPr>
      <xdr:spPr>
        <a:xfrm>
          <a:off x="12763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75899</xdr:rowOff>
    </xdr:from>
    <xdr:ext cx="534377" cy="259045"/>
    <xdr:sp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95269</xdr:rowOff>
    </xdr:from>
    <xdr:to>
      <xdr:col>85</xdr:col>
      <xdr:colOff>126364</xdr:colOff>
      <xdr:row>57</xdr:row>
      <xdr:rowOff>169294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9182119"/>
          <a:ext cx="1269" cy="759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1671</xdr:rowOff>
    </xdr:from>
    <xdr:ext cx="534377" cy="259045"/>
    <xdr:sp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169294</xdr:rowOff>
    </xdr:from>
    <xdr:to>
      <xdr:col>86</xdr:col>
      <xdr:colOff>25400</xdr:colOff>
      <xdr:row>57</xdr:row>
      <xdr:rowOff>169294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41946</xdr:rowOff>
    </xdr:from>
    <xdr:ext cx="599010" cy="259045"/>
    <xdr:sp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95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95269</xdr:rowOff>
    </xdr:from>
    <xdr:to>
      <xdr:col>86</xdr:col>
      <xdr:colOff>25400</xdr:colOff>
      <xdr:row>53</xdr:row>
      <xdr:rowOff>95269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18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6737</xdr:rowOff>
    </xdr:from>
    <xdr:to>
      <xdr:col>85</xdr:col>
      <xdr:colOff>127000</xdr:colOff>
      <xdr:row>55</xdr:row>
      <xdr:rowOff>162729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8579237"/>
          <a:ext cx="838200" cy="10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127348</xdr:rowOff>
    </xdr:from>
    <xdr:ext cx="534377" cy="259045"/>
    <xdr:sp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28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148921</xdr:rowOff>
    </xdr:from>
    <xdr:to>
      <xdr:col>85</xdr:col>
      <xdr:colOff>177800</xdr:colOff>
      <xdr:row>57</xdr:row>
      <xdr:rowOff>79071</xdr:rowOff>
    </xdr:to>
    <xdr:sp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6737</xdr:rowOff>
    </xdr:from>
    <xdr:to>
      <xdr:col>81</xdr:col>
      <xdr:colOff>50800</xdr:colOff>
      <xdr:row>56</xdr:row>
      <xdr:rowOff>161782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8579237"/>
          <a:ext cx="889000" cy="11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129106</xdr:rowOff>
    </xdr:from>
    <xdr:to>
      <xdr:col>81</xdr:col>
      <xdr:colOff>101600</xdr:colOff>
      <xdr:row>57</xdr:row>
      <xdr:rowOff>59256</xdr:rowOff>
    </xdr:to>
    <xdr:sp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50383</xdr:rowOff>
    </xdr:from>
    <xdr:ext cx="534377" cy="259045"/>
    <xdr:sp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82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77786</xdr:rowOff>
    </xdr:from>
    <xdr:to>
      <xdr:col>76</xdr:col>
      <xdr:colOff>114300</xdr:colOff>
      <xdr:row>56</xdr:row>
      <xdr:rowOff>161782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678986"/>
          <a:ext cx="889000" cy="8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145771</xdr:rowOff>
    </xdr:from>
    <xdr:to>
      <xdr:col>76</xdr:col>
      <xdr:colOff>165100</xdr:colOff>
      <xdr:row>57</xdr:row>
      <xdr:rowOff>75921</xdr:rowOff>
    </xdr:to>
    <xdr:sp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67048</xdr:rowOff>
    </xdr:from>
    <xdr:ext cx="534377" cy="259045"/>
    <xdr:sp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77786</xdr:rowOff>
    </xdr:from>
    <xdr:to>
      <xdr:col>71</xdr:col>
      <xdr:colOff>177800</xdr:colOff>
      <xdr:row>56</xdr:row>
      <xdr:rowOff>152712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78986"/>
          <a:ext cx="889000" cy="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142849</xdr:rowOff>
    </xdr:from>
    <xdr:to>
      <xdr:col>72</xdr:col>
      <xdr:colOff>38100</xdr:colOff>
      <xdr:row>57</xdr:row>
      <xdr:rowOff>72999</xdr:rowOff>
    </xdr:to>
    <xdr:sp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64126</xdr:rowOff>
    </xdr:from>
    <xdr:ext cx="534377"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169733</xdr:rowOff>
    </xdr:from>
    <xdr:to>
      <xdr:col>67</xdr:col>
      <xdr:colOff>101600</xdr:colOff>
      <xdr:row>57</xdr:row>
      <xdr:rowOff>99883</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91010</xdr:rowOff>
    </xdr:from>
    <xdr:ext cx="534377" cy="259045"/>
    <xdr:sp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111929</xdr:rowOff>
    </xdr:from>
    <xdr:to>
      <xdr:col>85</xdr:col>
      <xdr:colOff>177800</xdr:colOff>
      <xdr:row>56</xdr:row>
      <xdr:rowOff>42079</xdr:rowOff>
    </xdr:to>
    <xdr:sp textlink="">
      <xdr:nvSpPr>
        <xdr:cNvPr id="589" name="楕円 588">
          <a:extLst>
            <a:ext uri="{FF2B5EF4-FFF2-40B4-BE49-F238E27FC236}">
              <a16:creationId xmlns:a16="http://schemas.microsoft.com/office/drawing/2014/main" id="{00000000-0008-0000-0700-00004D020000}"/>
            </a:ext>
          </a:extLst>
        </xdr:cNvPr>
        <xdr:cNvSpPr/>
      </xdr:nvSpPr>
      <xdr:spPr>
        <a:xfrm>
          <a:off x="16268700" y="95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134806</xdr:rowOff>
    </xdr:from>
    <xdr:ext cx="599010" cy="259045"/>
    <xdr:sp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9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127387</xdr:rowOff>
    </xdr:from>
    <xdr:to>
      <xdr:col>81</xdr:col>
      <xdr:colOff>101600</xdr:colOff>
      <xdr:row>50</xdr:row>
      <xdr:rowOff>57537</xdr:rowOff>
    </xdr:to>
    <xdr:sp textlink="">
      <xdr:nvSpPr>
        <xdr:cNvPr id="591" name="楕円 590">
          <a:extLst>
            <a:ext uri="{FF2B5EF4-FFF2-40B4-BE49-F238E27FC236}">
              <a16:creationId xmlns:a16="http://schemas.microsoft.com/office/drawing/2014/main" id="{00000000-0008-0000-0700-00004F020000}"/>
            </a:ext>
          </a:extLst>
        </xdr:cNvPr>
        <xdr:cNvSpPr/>
      </xdr:nvSpPr>
      <xdr:spPr>
        <a:xfrm>
          <a:off x="15430500" y="8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74064</xdr:rowOff>
    </xdr:from>
    <xdr:ext cx="59901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8303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110982</xdr:rowOff>
    </xdr:from>
    <xdr:to>
      <xdr:col>76</xdr:col>
      <xdr:colOff>165100</xdr:colOff>
      <xdr:row>57</xdr:row>
      <xdr:rowOff>41132</xdr:rowOff>
    </xdr:to>
    <xdr:sp textlink="">
      <xdr:nvSpPr>
        <xdr:cNvPr id="593" name="楕円 592">
          <a:extLst>
            <a:ext uri="{FF2B5EF4-FFF2-40B4-BE49-F238E27FC236}">
              <a16:creationId xmlns:a16="http://schemas.microsoft.com/office/drawing/2014/main" id="{00000000-0008-0000-0700-000051020000}"/>
            </a:ext>
          </a:extLst>
        </xdr:cNvPr>
        <xdr:cNvSpPr/>
      </xdr:nvSpPr>
      <xdr:spPr>
        <a:xfrm>
          <a:off x="14541500" y="9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57659</xdr:rowOff>
    </xdr:from>
    <xdr:ext cx="534377"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4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26986</xdr:rowOff>
    </xdr:from>
    <xdr:to>
      <xdr:col>72</xdr:col>
      <xdr:colOff>38100</xdr:colOff>
      <xdr:row>56</xdr:row>
      <xdr:rowOff>128586</xdr:rowOff>
    </xdr:to>
    <xdr:sp textlink="">
      <xdr:nvSpPr>
        <xdr:cNvPr id="595" name="楕円 594">
          <a:extLst>
            <a:ext uri="{FF2B5EF4-FFF2-40B4-BE49-F238E27FC236}">
              <a16:creationId xmlns:a16="http://schemas.microsoft.com/office/drawing/2014/main" id="{00000000-0008-0000-0700-000053020000}"/>
            </a:ext>
          </a:extLst>
        </xdr:cNvPr>
        <xdr:cNvSpPr/>
      </xdr:nvSpPr>
      <xdr:spPr>
        <a:xfrm>
          <a:off x="13652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145113</xdr:rowOff>
    </xdr:from>
    <xdr:ext cx="534377"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101912</xdr:rowOff>
    </xdr:from>
    <xdr:to>
      <xdr:col>67</xdr:col>
      <xdr:colOff>101600</xdr:colOff>
      <xdr:row>57</xdr:row>
      <xdr:rowOff>32062</xdr:rowOff>
    </xdr:to>
    <xdr:sp textlink="">
      <xdr:nvSpPr>
        <xdr:cNvPr id="597" name="楕円 596">
          <a:extLst>
            <a:ext uri="{FF2B5EF4-FFF2-40B4-BE49-F238E27FC236}">
              <a16:creationId xmlns:a16="http://schemas.microsoft.com/office/drawing/2014/main" id="{00000000-0008-0000-0700-000055020000}"/>
            </a:ext>
          </a:extLst>
        </xdr:cNvPr>
        <xdr:cNvSpPr/>
      </xdr:nvSpPr>
      <xdr:spPr>
        <a:xfrm>
          <a:off x="12763500" y="97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48589</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4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107582</xdr:rowOff>
    </xdr:from>
    <xdr:to>
      <xdr:col>85</xdr:col>
      <xdr:colOff>127000</xdr:colOff>
      <xdr:row>76</xdr:row>
      <xdr:rowOff>72340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2794882"/>
          <a:ext cx="8382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150406</xdr:rowOff>
    </xdr:from>
    <xdr:to>
      <xdr:col>81</xdr:col>
      <xdr:colOff>50800</xdr:colOff>
      <xdr:row>76</xdr:row>
      <xdr:rowOff>72340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2837706"/>
          <a:ext cx="889000" cy="26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34447</xdr:rowOff>
    </xdr:from>
    <xdr:ext cx="469744" cy="259045"/>
    <xdr:sp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4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150406</xdr:rowOff>
    </xdr:from>
    <xdr:to>
      <xdr:col>76</xdr:col>
      <xdr:colOff>114300</xdr:colOff>
      <xdr:row>75</xdr:row>
      <xdr:rowOff>50622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283770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132859</xdr:rowOff>
    </xdr:from>
    <xdr:ext cx="469744" cy="259045"/>
    <xdr:sp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2845</xdr:rowOff>
    </xdr:from>
    <xdr:to>
      <xdr:col>71</xdr:col>
      <xdr:colOff>177800</xdr:colOff>
      <xdr:row>75</xdr:row>
      <xdr:rowOff>50622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2175795"/>
          <a:ext cx="889000" cy="73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56782</xdr:rowOff>
    </xdr:from>
    <xdr:to>
      <xdr:col>85</xdr:col>
      <xdr:colOff>177800</xdr:colOff>
      <xdr:row>74</xdr:row>
      <xdr:rowOff>158382</xdr:rowOff>
    </xdr:to>
    <xdr:sp textlink="">
      <xdr:nvSpPr>
        <xdr:cNvPr id="646" name="楕円 645">
          <a:extLst>
            <a:ext uri="{FF2B5EF4-FFF2-40B4-BE49-F238E27FC236}">
              <a16:creationId xmlns:a16="http://schemas.microsoft.com/office/drawing/2014/main" id="{00000000-0008-0000-0700-000086020000}"/>
            </a:ext>
          </a:extLst>
        </xdr:cNvPr>
        <xdr:cNvSpPr/>
      </xdr:nvSpPr>
      <xdr:spPr>
        <a:xfrm>
          <a:off x="16268700" y="1274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79659</xdr:rowOff>
    </xdr:from>
    <xdr:ext cx="534377" cy="259045"/>
    <xdr:sp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25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21540</xdr:rowOff>
    </xdr:from>
    <xdr:to>
      <xdr:col>81</xdr:col>
      <xdr:colOff>101600</xdr:colOff>
      <xdr:row>76</xdr:row>
      <xdr:rowOff>123140</xdr:rowOff>
    </xdr:to>
    <xdr:sp textlink="">
      <xdr:nvSpPr>
        <xdr:cNvPr id="648" name="楕円 647">
          <a:extLst>
            <a:ext uri="{FF2B5EF4-FFF2-40B4-BE49-F238E27FC236}">
              <a16:creationId xmlns:a16="http://schemas.microsoft.com/office/drawing/2014/main" id="{00000000-0008-0000-0700-000088020000}"/>
            </a:ext>
          </a:extLst>
        </xdr:cNvPr>
        <xdr:cNvSpPr/>
      </xdr:nvSpPr>
      <xdr:spPr>
        <a:xfrm>
          <a:off x="15430500" y="130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139666</xdr:rowOff>
    </xdr:from>
    <xdr:ext cx="534377"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82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99606</xdr:rowOff>
    </xdr:from>
    <xdr:to>
      <xdr:col>76</xdr:col>
      <xdr:colOff>165100</xdr:colOff>
      <xdr:row>75</xdr:row>
      <xdr:rowOff>29756</xdr:rowOff>
    </xdr:to>
    <xdr:sp textlink="">
      <xdr:nvSpPr>
        <xdr:cNvPr id="650" name="楕円 649">
          <a:extLst>
            <a:ext uri="{FF2B5EF4-FFF2-40B4-BE49-F238E27FC236}">
              <a16:creationId xmlns:a16="http://schemas.microsoft.com/office/drawing/2014/main" id="{00000000-0008-0000-0700-00008A020000}"/>
            </a:ext>
          </a:extLst>
        </xdr:cNvPr>
        <xdr:cNvSpPr/>
      </xdr:nvSpPr>
      <xdr:spPr>
        <a:xfrm>
          <a:off x="14541500" y="127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46283</xdr:rowOff>
    </xdr:from>
    <xdr:ext cx="534377"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256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171272</xdr:rowOff>
    </xdr:from>
    <xdr:to>
      <xdr:col>72</xdr:col>
      <xdr:colOff>38100</xdr:colOff>
      <xdr:row>75</xdr:row>
      <xdr:rowOff>101422</xdr:rowOff>
    </xdr:to>
    <xdr:sp textlink="">
      <xdr:nvSpPr>
        <xdr:cNvPr id="652" name="楕円 651">
          <a:extLst>
            <a:ext uri="{FF2B5EF4-FFF2-40B4-BE49-F238E27FC236}">
              <a16:creationId xmlns:a16="http://schemas.microsoft.com/office/drawing/2014/main" id="{00000000-0008-0000-0700-00008C020000}"/>
            </a:ext>
          </a:extLst>
        </xdr:cNvPr>
        <xdr:cNvSpPr/>
      </xdr:nvSpPr>
      <xdr:spPr>
        <a:xfrm>
          <a:off x="13652500" y="128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117949</xdr:rowOff>
    </xdr:from>
    <xdr:ext cx="534377"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6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123495</xdr:rowOff>
    </xdr:from>
    <xdr:to>
      <xdr:col>67</xdr:col>
      <xdr:colOff>101600</xdr:colOff>
      <xdr:row>71</xdr:row>
      <xdr:rowOff>53645</xdr:rowOff>
    </xdr:to>
    <xdr:sp textlink="">
      <xdr:nvSpPr>
        <xdr:cNvPr id="654" name="楕円 653">
          <a:extLst>
            <a:ext uri="{FF2B5EF4-FFF2-40B4-BE49-F238E27FC236}">
              <a16:creationId xmlns:a16="http://schemas.microsoft.com/office/drawing/2014/main" id="{00000000-0008-0000-0700-00008E020000}"/>
            </a:ext>
          </a:extLst>
        </xdr:cNvPr>
        <xdr:cNvSpPr/>
      </xdr:nvSpPr>
      <xdr:spPr>
        <a:xfrm>
          <a:off x="12763500" y="1212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70172</xdr:rowOff>
    </xdr:from>
    <xdr:ext cx="534377"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19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96596</xdr:rowOff>
    </xdr:from>
    <xdr:to>
      <xdr:col>85</xdr:col>
      <xdr:colOff>127000</xdr:colOff>
      <xdr:row>95</xdr:row>
      <xdr:rowOff>105296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384346"/>
          <a:ext cx="83820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96596</xdr:rowOff>
    </xdr:from>
    <xdr:to>
      <xdr:col>81</xdr:col>
      <xdr:colOff>50800</xdr:colOff>
      <xdr:row>95</xdr:row>
      <xdr:rowOff>113792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384346"/>
          <a:ext cx="889000" cy="1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113792</xdr:rowOff>
    </xdr:from>
    <xdr:to>
      <xdr:col>76</xdr:col>
      <xdr:colOff>114300</xdr:colOff>
      <xdr:row>96</xdr:row>
      <xdr:rowOff>91060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401542"/>
          <a:ext cx="889000" cy="14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91060</xdr:rowOff>
    </xdr:from>
    <xdr:to>
      <xdr:col>71</xdr:col>
      <xdr:colOff>177800</xdr:colOff>
      <xdr:row>96</xdr:row>
      <xdr:rowOff>153581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550260"/>
          <a:ext cx="889000" cy="6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54496</xdr:rowOff>
    </xdr:from>
    <xdr:to>
      <xdr:col>85</xdr:col>
      <xdr:colOff>177800</xdr:colOff>
      <xdr:row>95</xdr:row>
      <xdr:rowOff>156096</xdr:rowOff>
    </xdr:to>
    <xdr:sp textlink="">
      <xdr:nvSpPr>
        <xdr:cNvPr id="704" name="楕円 703">
          <a:extLst>
            <a:ext uri="{FF2B5EF4-FFF2-40B4-BE49-F238E27FC236}">
              <a16:creationId xmlns:a16="http://schemas.microsoft.com/office/drawing/2014/main" id="{00000000-0008-0000-0700-0000C0020000}"/>
            </a:ext>
          </a:extLst>
        </xdr:cNvPr>
        <xdr:cNvSpPr/>
      </xdr:nvSpPr>
      <xdr:spPr>
        <a:xfrm>
          <a:off x="162687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77373</xdr:rowOff>
    </xdr:from>
    <xdr:ext cx="534377" cy="259045"/>
    <xdr:sp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19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45796</xdr:rowOff>
    </xdr:from>
    <xdr:to>
      <xdr:col>81</xdr:col>
      <xdr:colOff>101600</xdr:colOff>
      <xdr:row>95</xdr:row>
      <xdr:rowOff>147396</xdr:rowOff>
    </xdr:to>
    <xdr:sp textlink="">
      <xdr:nvSpPr>
        <xdr:cNvPr id="706" name="楕円 705">
          <a:extLst>
            <a:ext uri="{FF2B5EF4-FFF2-40B4-BE49-F238E27FC236}">
              <a16:creationId xmlns:a16="http://schemas.microsoft.com/office/drawing/2014/main" id="{00000000-0008-0000-0700-0000C2020000}"/>
            </a:ext>
          </a:extLst>
        </xdr:cNvPr>
        <xdr:cNvSpPr/>
      </xdr:nvSpPr>
      <xdr:spPr>
        <a:xfrm>
          <a:off x="15430500" y="1633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163923</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10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62992</xdr:rowOff>
    </xdr:from>
    <xdr:to>
      <xdr:col>76</xdr:col>
      <xdr:colOff>165100</xdr:colOff>
      <xdr:row>95</xdr:row>
      <xdr:rowOff>164592</xdr:rowOff>
    </xdr:to>
    <xdr:sp textlink="">
      <xdr:nvSpPr>
        <xdr:cNvPr id="708" name="楕円 707">
          <a:extLst>
            <a:ext uri="{FF2B5EF4-FFF2-40B4-BE49-F238E27FC236}">
              <a16:creationId xmlns:a16="http://schemas.microsoft.com/office/drawing/2014/main" id="{00000000-0008-0000-0700-0000C4020000}"/>
            </a:ext>
          </a:extLst>
        </xdr:cNvPr>
        <xdr:cNvSpPr/>
      </xdr:nvSpPr>
      <xdr:spPr>
        <a:xfrm>
          <a:off x="14541500" y="163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9669</xdr:rowOff>
    </xdr:from>
    <xdr:ext cx="534377"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12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40260</xdr:rowOff>
    </xdr:from>
    <xdr:to>
      <xdr:col>72</xdr:col>
      <xdr:colOff>38100</xdr:colOff>
      <xdr:row>96</xdr:row>
      <xdr:rowOff>141860</xdr:rowOff>
    </xdr:to>
    <xdr:sp textlink="">
      <xdr:nvSpPr>
        <xdr:cNvPr id="710" name="楕円 709">
          <a:extLst>
            <a:ext uri="{FF2B5EF4-FFF2-40B4-BE49-F238E27FC236}">
              <a16:creationId xmlns:a16="http://schemas.microsoft.com/office/drawing/2014/main" id="{00000000-0008-0000-0700-0000C6020000}"/>
            </a:ext>
          </a:extLst>
        </xdr:cNvPr>
        <xdr:cNvSpPr/>
      </xdr:nvSpPr>
      <xdr:spPr>
        <a:xfrm>
          <a:off x="13652500" y="164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158387</xdr:rowOff>
    </xdr:from>
    <xdr:ext cx="534377"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2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102781</xdr:rowOff>
    </xdr:from>
    <xdr:to>
      <xdr:col>67</xdr:col>
      <xdr:colOff>101600</xdr:colOff>
      <xdr:row>97</xdr:row>
      <xdr:rowOff>32931</xdr:rowOff>
    </xdr:to>
    <xdr:sp textlink="">
      <xdr:nvSpPr>
        <xdr:cNvPr id="712" name="楕円 711">
          <a:extLst>
            <a:ext uri="{FF2B5EF4-FFF2-40B4-BE49-F238E27FC236}">
              <a16:creationId xmlns:a16="http://schemas.microsoft.com/office/drawing/2014/main" id="{00000000-0008-0000-0700-0000C8020000}"/>
            </a:ext>
          </a:extLst>
        </xdr:cNvPr>
        <xdr:cNvSpPr/>
      </xdr:nvSpPr>
      <xdr:spPr>
        <a:xfrm>
          <a:off x="12763500" y="16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49458</xdr:rowOff>
    </xdr:from>
    <xdr:ext cx="534377"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33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107,463</a:t>
          </a:r>
          <a:r>
            <a:rPr kumimoji="1" lang="ja-JP" altLang="en-US" sz="1300">
              <a:latin typeface="ＭＳ Ｐゴシック" panose="020B0600070205080204" pitchFamily="50" charset="-128"/>
              <a:ea typeface="ＭＳ Ｐゴシック" panose="020B0600070205080204" pitchFamily="50" charset="-128"/>
            </a:rPr>
            <a:t>円となり類似団体で</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番目に高くなっている。前年度から</a:t>
          </a:r>
          <a:r>
            <a:rPr kumimoji="1" lang="en-US" altLang="ja-JP" sz="1300">
              <a:latin typeface="ＭＳ Ｐゴシック" panose="020B0600070205080204" pitchFamily="50" charset="-128"/>
              <a:ea typeface="ＭＳ Ｐゴシック" panose="020B0600070205080204" pitchFamily="50" charset="-128"/>
            </a:rPr>
            <a:t>221,619</a:t>
          </a:r>
          <a:r>
            <a:rPr kumimoji="1" lang="ja-JP" altLang="en-US" sz="1300">
              <a:latin typeface="ＭＳ Ｐゴシック" panose="020B0600070205080204" pitchFamily="50" charset="-128"/>
              <a:ea typeface="ＭＳ Ｐゴシック" panose="020B0600070205080204" pitchFamily="50" charset="-128"/>
            </a:rPr>
            <a:t>円と大幅に減少しており、義務教育学校建設工事の減額が主な要因となっている。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367,043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番目に高くなっている。旧産炭地という特殊事情から、高齢化率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や生活保護率（令和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年度末現在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％を占めている。生活保護率はやや低下しているものの、民生費全体での推移はやや上昇傾向となっている。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災害復旧費は、近年大雨による災害が頻発しており、令和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年度は比較的被災箇所が少なかったものの、令和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8,075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20,843</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合併以降、実質収支は黒字で、実質収支比率は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％程度を維持している</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年度については、扶助費の一般財源所要額などの増により、実質単年度収支は赤字となった。</a:t>
          </a:r>
          <a:r>
            <a:rPr kumimoji="1" lang="ja-JP" altLang="ja-JP" sz="1100">
              <a:solidFill>
                <a:schemeClr val="dk1"/>
              </a:solidFill>
              <a:effectLst/>
              <a:latin typeface="+mn-lt"/>
              <a:ea typeface="+mn-ea"/>
              <a:cs typeface="+mn-cs"/>
            </a:rPr>
            <a:t>今後も、徹底した経常経費削減と税収等による歳入の確保に努め、財政の健全化を図る。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合併以降、黒字であるため、連結実質赤字比率は算出されていないが、国民健康保険事業特別会計のみ赤字が続いており、令和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百万円の赤字となっている。平成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年度に税率改正を行い、医療費抑制の観点から予防事業を強化するなど、赤字解消を目指して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近年は赤字額が減少していたが、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百万円赤字が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した。他会計については、合併以降黒字を維持しているが、今後も独立採算の原則に立ち、各会計の健全な財政運営に努める。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S22" sqref="AS22:AX23"/>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29038615</v>
      </c>
      <c r="BO4" s="384"/>
      <c r="BP4" s="384"/>
      <c r="BQ4" s="384"/>
      <c r="BR4" s="384"/>
      <c r="BS4" s="384"/>
      <c r="BT4" s="384"/>
      <c r="BU4" s="385"/>
      <c r="BV4" s="383">
        <v>36352524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3.7</v>
      </c>
      <c r="CU4" s="390"/>
      <c r="CV4" s="390"/>
      <c r="CW4" s="390"/>
      <c r="CX4" s="390"/>
      <c r="CY4" s="390"/>
      <c r="CZ4" s="390"/>
      <c r="DA4" s="391"/>
      <c r="DB4" s="389">
        <v>6.3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28444926</v>
      </c>
      <c r="BO5" s="421"/>
      <c r="BP5" s="421"/>
      <c r="BQ5" s="421"/>
      <c r="BR5" s="421"/>
      <c r="BS5" s="421"/>
      <c r="BT5" s="421"/>
      <c r="BU5" s="422"/>
      <c r="BV5" s="420">
        <v>35373024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108</v>
      </c>
      <c r="CU5" s="418"/>
      <c r="CV5" s="418"/>
      <c r="CW5" s="418"/>
      <c r="CX5" s="418"/>
      <c r="CY5" s="418"/>
      <c r="CZ5" s="418"/>
      <c r="DA5" s="419"/>
      <c r="DB5" s="417">
        <v>102.5</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593689</v>
      </c>
      <c r="BO6" s="421"/>
      <c r="BP6" s="421"/>
      <c r="BQ6" s="421"/>
      <c r="BR6" s="421"/>
      <c r="BS6" s="421"/>
      <c r="BT6" s="421"/>
      <c r="BU6" s="422"/>
      <c r="BV6" s="420">
        <v>979500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108.4</v>
      </c>
      <c r="CU6" s="458"/>
      <c r="CV6" s="458"/>
      <c r="CW6" s="458"/>
      <c r="CX6" s="458"/>
      <c r="CY6" s="458"/>
      <c r="CZ6" s="458"/>
      <c r="DA6" s="459"/>
      <c r="DB6" s="457">
        <v>103.5</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133108</v>
      </c>
      <c r="BO7" s="421"/>
      <c r="BP7" s="421"/>
      <c r="BQ7" s="421"/>
      <c r="BR7" s="421"/>
      <c r="BS7" s="421"/>
      <c r="BT7" s="421"/>
      <c r="BU7" s="422"/>
      <c r="BV7" s="420">
        <v>190569</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12595621</v>
      </c>
      <c r="CU7" s="421"/>
      <c r="CV7" s="421"/>
      <c r="CW7" s="421"/>
      <c r="CX7" s="421"/>
      <c r="CY7" s="421"/>
      <c r="CZ7" s="421"/>
      <c r="DA7" s="422"/>
      <c r="DB7" s="420">
        <v>12618215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460581</v>
      </c>
      <c r="BO8" s="421"/>
      <c r="BP8" s="421"/>
      <c r="BQ8" s="421"/>
      <c r="BR8" s="421"/>
      <c r="BS8" s="421"/>
      <c r="BT8" s="421"/>
      <c r="BU8" s="422"/>
      <c r="BV8" s="420">
        <v>788931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0.28000000000000003</v>
      </c>
      <c r="CU8" s="461"/>
      <c r="CV8" s="461"/>
      <c r="CW8" s="461"/>
      <c r="CX8" s="461"/>
      <c r="CY8" s="461"/>
      <c r="CZ8" s="461"/>
      <c r="DA8" s="462"/>
      <c r="DB8" s="460">
        <v>0.28000000000000003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35473</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-328350</v>
      </c>
      <c r="BO9" s="421"/>
      <c r="BP9" s="421"/>
      <c r="BQ9" s="421"/>
      <c r="BR9" s="421"/>
      <c r="BS9" s="421"/>
      <c r="BT9" s="421"/>
      <c r="BU9" s="422"/>
      <c r="BV9" s="420">
        <v>194540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15.3</v>
      </c>
      <c r="CU9" s="418"/>
      <c r="CV9" s="418"/>
      <c r="CW9" s="418"/>
      <c r="CX9" s="418"/>
      <c r="CY9" s="418"/>
      <c r="CZ9" s="418"/>
      <c r="DA9" s="419"/>
      <c r="DB9" s="417">
        <v>16.399999999999999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38743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301893</v>
      </c>
      <c r="BO10" s="421"/>
      <c r="BP10" s="421"/>
      <c r="BQ10" s="421"/>
      <c r="BR10" s="421"/>
      <c r="BS10" s="421"/>
      <c r="BT10" s="421"/>
      <c r="BU10" s="422"/>
      <c r="BV10" s="420">
        <v>5592</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34929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295018</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34587</v>
      </c>
      <c r="S13" s="505"/>
      <c r="T13" s="505"/>
      <c r="U13" s="505"/>
      <c r="V13" s="506"/>
      <c r="W13" s="436" t="s">
        <v>131</v>
      </c>
      <c r="X13" s="437"/>
      <c r="Y13" s="437"/>
      <c r="Z13" s="437"/>
      <c r="AA13" s="437"/>
      <c r="AB13" s="427"/>
      <c r="AC13" s="471">
        <v>721</v>
      </c>
      <c r="AD13" s="472"/>
      <c r="AE13" s="472"/>
      <c r="AF13" s="472"/>
      <c r="AG13" s="514"/>
      <c r="AH13" s="471">
        <v>900</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-321475</v>
      </c>
      <c r="BO13" s="421"/>
      <c r="BP13" s="421"/>
      <c r="BQ13" s="421"/>
      <c r="BR13" s="421"/>
      <c r="BS13" s="421"/>
      <c r="BT13" s="421"/>
      <c r="BU13" s="422"/>
      <c r="BV13" s="420">
        <v>200132</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7.1</v>
      </c>
      <c r="CU13" s="418"/>
      <c r="CV13" s="418"/>
      <c r="CW13" s="418"/>
      <c r="CX13" s="418"/>
      <c r="CY13" s="418"/>
      <c r="CZ13" s="418"/>
      <c r="DA13" s="419"/>
      <c r="DB13" s="417">
        <v>6.3</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35532</v>
      </c>
      <c r="S14" s="505"/>
      <c r="T14" s="505"/>
      <c r="U14" s="505"/>
      <c r="V14" s="506"/>
      <c r="W14" s="410"/>
      <c r="X14" s="411"/>
      <c r="Y14" s="411"/>
      <c r="Z14" s="411"/>
      <c r="AA14" s="411"/>
      <c r="AB14" s="400"/>
      <c r="AC14" s="507">
        <v>5.0999999999999996</v>
      </c>
      <c r="AD14" s="508"/>
      <c r="AE14" s="508"/>
      <c r="AF14" s="508"/>
      <c r="AG14" s="509"/>
      <c r="AH14" s="507">
        <v>5.9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11.5</v>
      </c>
      <c r="CU14" s="519"/>
      <c r="CV14" s="519"/>
      <c r="CW14" s="519"/>
      <c r="CX14" s="519"/>
      <c r="CY14" s="519"/>
      <c r="CZ14" s="519"/>
      <c r="DA14" s="520"/>
      <c r="DB14" s="518">
        <v>7.1</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35214</v>
      </c>
      <c r="S15" s="505"/>
      <c r="T15" s="505"/>
      <c r="U15" s="505"/>
      <c r="V15" s="506"/>
      <c r="W15" s="436" t="s">
        <v>137</v>
      </c>
      <c r="X15" s="437"/>
      <c r="Y15" s="437"/>
      <c r="Z15" s="437"/>
      <c r="AA15" s="437"/>
      <c r="AB15" s="427"/>
      <c r="AC15" s="471">
        <v>3726</v>
      </c>
      <c r="AD15" s="472"/>
      <c r="AE15" s="472"/>
      <c r="AF15" s="472"/>
      <c r="AG15" s="514"/>
      <c r="AH15" s="471">
        <v>4043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3360560</v>
      </c>
      <c r="BO15" s="384"/>
      <c r="BP15" s="384"/>
      <c r="BQ15" s="384"/>
      <c r="BR15" s="384"/>
      <c r="BS15" s="384"/>
      <c r="BT15" s="384"/>
      <c r="BU15" s="385"/>
      <c r="BV15" s="383">
        <v>3290974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26.4</v>
      </c>
      <c r="AD16" s="508"/>
      <c r="AE16" s="508"/>
      <c r="AF16" s="508"/>
      <c r="AG16" s="509"/>
      <c r="AH16" s="507">
        <v>26.7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11758029</v>
      </c>
      <c r="BO16" s="421"/>
      <c r="BP16" s="421"/>
      <c r="BQ16" s="421"/>
      <c r="BR16" s="421"/>
      <c r="BS16" s="421"/>
      <c r="BT16" s="421"/>
      <c r="BU16" s="422"/>
      <c r="BV16" s="420">
        <v>11719142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9669</v>
      </c>
      <c r="AD17" s="472"/>
      <c r="AE17" s="472"/>
      <c r="AF17" s="472"/>
      <c r="AG17" s="514"/>
      <c r="AH17" s="471">
        <v>10192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4149980</v>
      </c>
      <c r="BO17" s="421"/>
      <c r="BP17" s="421"/>
      <c r="BQ17" s="421"/>
      <c r="BR17" s="421"/>
      <c r="BS17" s="421"/>
      <c r="BT17" s="421"/>
      <c r="BU17" s="422"/>
      <c r="BV17" s="420">
        <v>4066533</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135.11000000000001</v>
      </c>
      <c r="M18" s="544"/>
      <c r="N18" s="544"/>
      <c r="O18" s="544"/>
      <c r="P18" s="544"/>
      <c r="Q18" s="544"/>
      <c r="R18" s="545"/>
      <c r="S18" s="545"/>
      <c r="T18" s="545"/>
      <c r="U18" s="545"/>
      <c r="V18" s="546"/>
      <c r="W18" s="438"/>
      <c r="X18" s="439"/>
      <c r="Y18" s="439"/>
      <c r="Z18" s="439"/>
      <c r="AA18" s="439"/>
      <c r="AB18" s="430"/>
      <c r="AC18" s="547">
        <v>68.5</v>
      </c>
      <c r="AD18" s="548"/>
      <c r="AE18" s="548"/>
      <c r="AF18" s="548"/>
      <c r="AG18" s="549"/>
      <c r="AH18" s="547">
        <v>67.3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13662067</v>
      </c>
      <c r="BO18" s="421"/>
      <c r="BP18" s="421"/>
      <c r="BQ18" s="421"/>
      <c r="BR18" s="421"/>
      <c r="BS18" s="421"/>
      <c r="BT18" s="421"/>
      <c r="BU18" s="422"/>
      <c r="BV18" s="420">
        <v>13085633</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263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17493850</v>
      </c>
      <c r="BO19" s="421"/>
      <c r="BP19" s="421"/>
      <c r="BQ19" s="421"/>
      <c r="BR19" s="421"/>
      <c r="BS19" s="421"/>
      <c r="BT19" s="421"/>
      <c r="BU19" s="422"/>
      <c r="BV19" s="420">
        <v>16664921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15030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28251437</v>
      </c>
      <c r="BO22" s="384"/>
      <c r="BP22" s="384"/>
      <c r="BQ22" s="384"/>
      <c r="BR22" s="384"/>
      <c r="BS22" s="384"/>
      <c r="BT22" s="384"/>
      <c r="BU22" s="385"/>
      <c r="BV22" s="383">
        <v>28374149</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23699842</v>
      </c>
      <c r="BO23" s="421"/>
      <c r="BP23" s="421"/>
      <c r="BQ23" s="421"/>
      <c r="BR23" s="421"/>
      <c r="BS23" s="421"/>
      <c r="BT23" s="421"/>
      <c r="BU23" s="422"/>
      <c r="BV23" s="420">
        <v>23335125</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7650</v>
      </c>
      <c r="R24" s="472"/>
      <c r="S24" s="472"/>
      <c r="T24" s="472"/>
      <c r="U24" s="472"/>
      <c r="V24" s="514"/>
      <c r="W24" s="566"/>
      <c r="X24" s="567"/>
      <c r="Y24" s="568"/>
      <c r="Z24" s="470" t="s">
        <v>162</v>
      </c>
      <c r="AA24" s="450"/>
      <c r="AB24" s="450"/>
      <c r="AC24" s="450"/>
      <c r="AD24" s="450"/>
      <c r="AE24" s="450"/>
      <c r="AF24" s="450"/>
      <c r="AG24" s="451"/>
      <c r="AH24" s="471">
        <v>353</v>
      </c>
      <c r="AI24" s="472"/>
      <c r="AJ24" s="472"/>
      <c r="AK24" s="472"/>
      <c r="AL24" s="514"/>
      <c r="AM24" s="471">
        <v>1183609</v>
      </c>
      <c r="AN24" s="472"/>
      <c r="AO24" s="472"/>
      <c r="AP24" s="472"/>
      <c r="AQ24" s="472"/>
      <c r="AR24" s="514"/>
      <c r="AS24" s="471">
        <v>3353</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22115931</v>
      </c>
      <c r="BO24" s="421"/>
      <c r="BP24" s="421"/>
      <c r="BQ24" s="421"/>
      <c r="BR24" s="421"/>
      <c r="BS24" s="421"/>
      <c r="BT24" s="421"/>
      <c r="BU24" s="422"/>
      <c r="BV24" s="420">
        <v>21539909</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6192</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2365075</v>
      </c>
      <c r="BO25" s="384"/>
      <c r="BP25" s="384"/>
      <c r="BQ25" s="384"/>
      <c r="BR25" s="384"/>
      <c r="BS25" s="384"/>
      <c r="BT25" s="384"/>
      <c r="BU25" s="385"/>
      <c r="BV25" s="383">
        <v>3096699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5766</v>
      </c>
      <c r="R26" s="472"/>
      <c r="S26" s="472"/>
      <c r="T26" s="472"/>
      <c r="U26" s="472"/>
      <c r="V26" s="514"/>
      <c r="W26" s="566"/>
      <c r="X26" s="567"/>
      <c r="Y26" s="568"/>
      <c r="Z26" s="470" t="s">
        <v>168</v>
      </c>
      <c r="AA26" s="572"/>
      <c r="AB26" s="572"/>
      <c r="AC26" s="572"/>
      <c r="AD26" s="572"/>
      <c r="AE26" s="572"/>
      <c r="AF26" s="572"/>
      <c r="AG26" s="573"/>
      <c r="AH26" s="471">
        <v>18</v>
      </c>
      <c r="AI26" s="472"/>
      <c r="AJ26" s="472"/>
      <c r="AK26" s="472"/>
      <c r="AL26" s="514"/>
      <c r="AM26" s="471">
        <v>64818</v>
      </c>
      <c r="AN26" s="472"/>
      <c r="AO26" s="472"/>
      <c r="AP26" s="472"/>
      <c r="AQ26" s="472"/>
      <c r="AR26" s="514"/>
      <c r="AS26" s="471">
        <v>3601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4320</v>
      </c>
      <c r="R27" s="472"/>
      <c r="S27" s="472"/>
      <c r="T27" s="472"/>
      <c r="U27" s="472"/>
      <c r="V27" s="514"/>
      <c r="W27" s="566"/>
      <c r="X27" s="567"/>
      <c r="Y27" s="568"/>
      <c r="Z27" s="470" t="s">
        <v>171</v>
      </c>
      <c r="AA27" s="450"/>
      <c r="AB27" s="450"/>
      <c r="AC27" s="450"/>
      <c r="AD27" s="450"/>
      <c r="AE27" s="450"/>
      <c r="AF27" s="450"/>
      <c r="AG27" s="451"/>
      <c r="AH27" s="471">
        <v>19</v>
      </c>
      <c r="AI27" s="472"/>
      <c r="AJ27" s="472"/>
      <c r="AK27" s="472"/>
      <c r="AL27" s="514"/>
      <c r="AM27" s="471">
        <v>56578</v>
      </c>
      <c r="AN27" s="472"/>
      <c r="AO27" s="472"/>
      <c r="AP27" s="472"/>
      <c r="AQ27" s="472"/>
      <c r="AR27" s="514"/>
      <c r="AS27" s="471">
        <v>2978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3890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3216555</v>
      </c>
      <c r="BO28" s="384"/>
      <c r="BP28" s="384"/>
      <c r="BQ28" s="384"/>
      <c r="BR28" s="384"/>
      <c r="BS28" s="384"/>
      <c r="BT28" s="384"/>
      <c r="BU28" s="385"/>
      <c r="BV28" s="383">
        <v>3209680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14</v>
      </c>
      <c r="M29" s="472"/>
      <c r="N29" s="472"/>
      <c r="O29" s="472"/>
      <c r="P29" s="514"/>
      <c r="Q29" s="471">
        <v>3700</v>
      </c>
      <c r="R29" s="472"/>
      <c r="S29" s="472"/>
      <c r="T29" s="472"/>
      <c r="U29" s="472"/>
      <c r="V29" s="514"/>
      <c r="W29" s="569"/>
      <c r="X29" s="570"/>
      <c r="Y29" s="571"/>
      <c r="Z29" s="470" t="s">
        <v>177</v>
      </c>
      <c r="AA29" s="450"/>
      <c r="AB29" s="450"/>
      <c r="AC29" s="450"/>
      <c r="AD29" s="450"/>
      <c r="AE29" s="450"/>
      <c r="AF29" s="450"/>
      <c r="AG29" s="451"/>
      <c r="AH29" s="471">
        <v>372</v>
      </c>
      <c r="AI29" s="472"/>
      <c r="AJ29" s="472"/>
      <c r="AK29" s="472"/>
      <c r="AL29" s="514"/>
      <c r="AM29" s="471">
        <v>1240187</v>
      </c>
      <c r="AN29" s="472"/>
      <c r="AO29" s="472"/>
      <c r="AP29" s="472"/>
      <c r="AQ29" s="472"/>
      <c r="AR29" s="514"/>
      <c r="AS29" s="471">
        <v>3334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1463561</v>
      </c>
      <c r="BO29" s="421"/>
      <c r="BP29" s="421"/>
      <c r="BQ29" s="421"/>
      <c r="BR29" s="421"/>
      <c r="BS29" s="421"/>
      <c r="BT29" s="421"/>
      <c r="BU29" s="422"/>
      <c r="BV29" s="420">
        <v>1791285</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6796947</v>
      </c>
      <c r="BO30" s="540"/>
      <c r="BP30" s="540"/>
      <c r="BQ30" s="540"/>
      <c r="BR30" s="540"/>
      <c r="BS30" s="540"/>
      <c r="BT30" s="540"/>
      <c r="BU30" s="541"/>
      <c r="BV30" s="539">
        <v>7068876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福岡県市町村職員退職手当組合（一般会計）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うすい</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住宅新築資金等貸付事業特別会計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福岡県市町村職員退職手当組合（基金特別会計）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嘉麻市文化スポーツ振興公社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介護保険事業特別会計（保険事業勘定）</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飯塚地区消防組合（一般会計）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嘉麻スタイル</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介護保険事業特別会計（サービス事業勘定）</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福岡県自治振興組合（一般会計）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福岡県自治振興組合（公文書館事業特別会計）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福岡県後期高齢者医療広域連合（一般会計）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福岡県後期高齢者医療広域連合（後期高齢者医療特別会計）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ふくおか県央環境広域施設組合（一般会計）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En2nb8l9WLKjzf6u3blStj5lpqLs9Kx7H7B2mq8BE313s5DSH3yfnmBfQoDsz4CvQeC2e2b0zOSo+ofQKAasBw==" saltValue="UztaKXOwnFRGxLpllyhwp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532</v>
      </c>
      <c r="D34" s="1162"/>
      <c r="E34" s="1163"/>
      <c r="F34" s="32" t="s">
        <v>533</v>
      </c>
      <c r="G34" s="33" t="s">
        <v>534</v>
      </c>
      <c r="H34" s="33" t="s">
        <v>535</v>
      </c>
      <c r="I34" s="33" t="s">
        <v>536</v>
      </c>
      <c r="J34" s="34" t="s">
        <v>537</v>
      </c>
      <c r="K34" s="22"/>
      <c r="L34" s="22"/>
      <c r="M34" s="22"/>
      <c r="N34" s="22"/>
      <c r="O34" s="22"/>
      <c r="P34" s="22"/>
    </row>
    <row r="35" spans="1:16" ht="39" customHeight="1" x14ac:dyDescent="0.2">
      <c r="A35" s="22"/>
      <c r="B35" s="35"/>
      <c r="C35" s="1158" t="s">
        <v>538</v>
      </c>
      <c r="D35" s="1158"/>
      <c r="E35" s="1159"/>
      <c r="F35" s="36">
        <v>11.61</v>
      </c>
      <c r="G35" s="37">
        <v>10.86</v>
      </c>
      <c r="H35" s="37">
        <v>9.25</v>
      </c>
      <c r="I35" s="37">
        <v>8.15</v>
      </c>
      <c r="J35" s="38">
        <v>7.03</v>
      </c>
      <c r="K35" s="22"/>
      <c r="L35" s="22"/>
      <c r="M35" s="22"/>
      <c r="N35" s="22"/>
      <c r="O35" s="22"/>
      <c r="P35" s="22"/>
    </row>
    <row r="36" spans="1:16" ht="39" customHeight="1" x14ac:dyDescent="0.2">
      <c r="A36" s="22"/>
      <c r="B36" s="35"/>
      <c r="C36" s="1158" t="s">
        <v>539</v>
      </c>
      <c r="D36" s="1158"/>
      <c r="E36" s="1159"/>
      <c r="F36" s="36">
        <v>5.15</v>
      </c>
      <c r="G36" s="37">
        <v>4.55</v>
      </c>
      <c r="H36" s="37">
        <v>4.51</v>
      </c>
      <c r="I36" s="37">
        <v>6.21</v>
      </c>
      <c r="J36" s="38">
        <v>3.63</v>
      </c>
      <c r="K36" s="22"/>
      <c r="L36" s="22"/>
      <c r="M36" s="22"/>
      <c r="N36" s="22"/>
      <c r="O36" s="22"/>
      <c r="P36" s="22"/>
    </row>
    <row r="37" spans="1:16" ht="39" customHeight="1" x14ac:dyDescent="0.2">
      <c r="A37" s="22"/>
      <c r="B37" s="35"/>
      <c r="C37" s="1158" t="s">
        <v>540</v>
      </c>
      <c r="D37" s="1158"/>
      <c r="E37" s="1159"/>
      <c r="F37" s="36">
        <v>0.21</v>
      </c>
      <c r="G37" s="37">
        <v>0</v>
      </c>
      <c r="H37" s="37">
        <v>1.25</v>
      </c>
      <c r="I37" s="37">
        <v>2.37</v>
      </c>
      <c r="J37" s="38">
        <v>0.4</v>
      </c>
      <c r="K37" s="22"/>
      <c r="L37" s="22"/>
      <c r="M37" s="22"/>
      <c r="N37" s="22"/>
      <c r="O37" s="22"/>
      <c r="P37" s="22"/>
    </row>
    <row r="38" spans="1:16" ht="39" customHeight="1" x14ac:dyDescent="0.2">
      <c r="A38" s="22"/>
      <c r="B38" s="35"/>
      <c r="C38" s="1158" t="s">
        <v>541</v>
      </c>
      <c r="D38" s="1158"/>
      <c r="E38" s="1159"/>
      <c r="F38" s="36">
        <v>7.0000000000000007E-2</v>
      </c>
      <c r="G38" s="37">
        <v>7.0000000000000007E-2</v>
      </c>
      <c r="H38" s="37">
        <v>7.0000000000000007E-2</v>
      </c>
      <c r="I38" s="37">
        <v>0.08</v>
      </c>
      <c r="J38" s="38">
        <v>0.08</v>
      </c>
      <c r="K38" s="22"/>
      <c r="L38" s="22"/>
      <c r="M38" s="22"/>
      <c r="N38" s="22"/>
      <c r="O38" s="22"/>
      <c r="P38" s="22"/>
    </row>
    <row r="39" spans="1:16" ht="39" customHeight="1" x14ac:dyDescent="0.2">
      <c r="A39" s="22"/>
      <c r="B39" s="35"/>
      <c r="C39" s="1158" t="s">
        <v>542</v>
      </c>
      <c r="D39" s="1158"/>
      <c r="E39" s="1159"/>
      <c r="F39" s="36">
        <v>0.03</v>
      </c>
      <c r="G39" s="37">
        <v>0.01</v>
      </c>
      <c r="H39" s="37">
        <v>0.03</v>
      </c>
      <c r="I39" s="37">
        <v>0.03</v>
      </c>
      <c r="J39" s="38">
        <v>0.01</v>
      </c>
      <c r="K39" s="22"/>
      <c r="L39" s="22"/>
      <c r="M39" s="22"/>
      <c r="N39" s="22"/>
      <c r="O39" s="22"/>
      <c r="P39" s="22"/>
    </row>
    <row r="40" spans="1:16" ht="39" customHeight="1" x14ac:dyDescent="0.2">
      <c r="A40" s="22"/>
      <c r="B40" s="35"/>
      <c r="C40" s="1158" t="s">
        <v>543</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544</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545</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52finyTKzD1Av9WkbfgeQxRZPICpWZbn6HdGgq7VSZCTwS8GEaeOPbs6TXRxFLG9fo2dR54uMKDOpJI8SBN6A==" saltValue="qtxRQ8XBWgsnrwKAXRTy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2331</v>
      </c>
      <c r="L45" s="58">
        <v>2469</v>
      </c>
      <c r="M45" s="58">
        <v>2849</v>
      </c>
      <c r="N45" s="58">
        <v>2839</v>
      </c>
      <c r="O45" s="59">
        <v>2767</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46</v>
      </c>
      <c r="L48" s="62">
        <v>47</v>
      </c>
      <c r="M48" s="62">
        <v>44</v>
      </c>
      <c r="N48" s="62">
        <v>47</v>
      </c>
      <c r="O48" s="63">
        <v>48</v>
      </c>
      <c r="P48" s="46"/>
      <c r="Q48" s="46"/>
      <c r="R48" s="46"/>
      <c r="S48" s="46"/>
      <c r="T48" s="46"/>
      <c r="U48" s="46"/>
    </row>
    <row r="49" spans="1:21" ht="30.75" customHeight="1" x14ac:dyDescent="0.2">
      <c r="A49" s="46"/>
      <c r="B49" s="1166"/>
      <c r="C49" s="1167"/>
      <c r="D49" s="60"/>
      <c r="E49" s="1172" t="s">
        <v>14</v>
      </c>
      <c r="F49" s="1172"/>
      <c r="G49" s="1172"/>
      <c r="H49" s="1172"/>
      <c r="I49" s="1172"/>
      <c r="J49" s="1173"/>
      <c r="K49" s="61">
        <v>12</v>
      </c>
      <c r="L49" s="62">
        <v>13</v>
      </c>
      <c r="M49" s="62">
        <v>43</v>
      </c>
      <c r="N49" s="62">
        <v>53</v>
      </c>
      <c r="O49" s="63">
        <v>55</v>
      </c>
      <c r="P49" s="46"/>
      <c r="Q49" s="46"/>
      <c r="R49" s="46"/>
      <c r="S49" s="46"/>
      <c r="T49" s="46"/>
      <c r="U49" s="46"/>
    </row>
    <row r="50" spans="1:21" ht="30.75" customHeight="1" x14ac:dyDescent="0.2">
      <c r="A50" s="46"/>
      <c r="B50" s="1166"/>
      <c r="C50" s="1167"/>
      <c r="D50" s="60"/>
      <c r="E50" s="1172" t="s">
        <v>15</v>
      </c>
      <c r="F50" s="1172"/>
      <c r="G50" s="1172"/>
      <c r="H50" s="1172"/>
      <c r="I50" s="1172"/>
      <c r="J50" s="1173"/>
      <c r="K50" s="61">
        <v>47</v>
      </c>
      <c r="L50" s="62">
        <v>27</v>
      </c>
      <c r="M50" s="62" t="s">
        <v>486</v>
      </c>
      <c r="N50" s="62" t="s">
        <v>486</v>
      </c>
      <c r="O50" s="63" t="s">
        <v>486</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t="s">
        <v>486</v>
      </c>
      <c r="M51" s="62" t="s">
        <v>486</v>
      </c>
      <c r="N51" s="62">
        <v>0</v>
      </c>
      <c r="O51" s="63">
        <v>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1923</v>
      </c>
      <c r="L52" s="62">
        <v>2011</v>
      </c>
      <c r="M52" s="62">
        <v>2192</v>
      </c>
      <c r="N52" s="62">
        <v>2166</v>
      </c>
      <c r="O52" s="63">
        <v>2108</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513</v>
      </c>
      <c r="L53" s="67">
        <v>545</v>
      </c>
      <c r="M53" s="67">
        <v>744</v>
      </c>
      <c r="N53" s="67">
        <v>773</v>
      </c>
      <c r="O53" s="68">
        <v>762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dcA4izgh0hn8ZFFm5KXxuz0TQ80vyNOosrsV9/rsfwQDDlQByiRIhU0i+HxjJ0nqcH28mF9jiPeznsU77ZcZA==" saltValue="xrEcsupeg9ONfhSnN4jS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25385</v>
      </c>
      <c r="J41" s="343">
        <v>25352</v>
      </c>
      <c r="K41" s="343">
        <v>24220</v>
      </c>
      <c r="L41" s="343">
        <v>28374</v>
      </c>
      <c r="M41" s="344">
        <v>28251</v>
      </c>
    </row>
    <row r="42" spans="2:13" ht="27.75" customHeight="1" x14ac:dyDescent="0.2">
      <c r="B42" s="1197"/>
      <c r="C42" s="1198"/>
      <c r="D42" s="104"/>
      <c r="E42" s="1203" t="s">
        <v>32</v>
      </c>
      <c r="F42" s="1203"/>
      <c r="G42" s="1203"/>
      <c r="H42" s="1204"/>
      <c r="I42" s="345" t="s">
        <v>486</v>
      </c>
      <c r="J42" s="346" t="s">
        <v>486</v>
      </c>
      <c r="K42" s="346" t="s">
        <v>486</v>
      </c>
      <c r="L42" s="346" t="s">
        <v>486</v>
      </c>
      <c r="M42" s="347" t="s">
        <v>486</v>
      </c>
    </row>
    <row r="43" spans="2:13" ht="27.75" customHeight="1" x14ac:dyDescent="0.2">
      <c r="B43" s="1197"/>
      <c r="C43" s="1198"/>
      <c r="D43" s="104"/>
      <c r="E43" s="1203" t="s">
        <v>33</v>
      </c>
      <c r="F43" s="1203"/>
      <c r="G43" s="1203"/>
      <c r="H43" s="1204"/>
      <c r="I43" s="345">
        <v>630</v>
      </c>
      <c r="J43" s="346">
        <v>746</v>
      </c>
      <c r="K43" s="346">
        <v>569</v>
      </c>
      <c r="L43" s="346">
        <v>515</v>
      </c>
      <c r="M43" s="347">
        <v>460</v>
      </c>
    </row>
    <row r="44" spans="2:13" ht="27.75" customHeight="1" x14ac:dyDescent="0.2">
      <c r="B44" s="1197"/>
      <c r="C44" s="1198"/>
      <c r="D44" s="104"/>
      <c r="E44" s="1203" t="s">
        <v>34</v>
      </c>
      <c r="F44" s="1203"/>
      <c r="G44" s="1203"/>
      <c r="H44" s="1204"/>
      <c r="I44" s="345">
        <v>27</v>
      </c>
      <c r="J44" s="346" t="s">
        <v>486</v>
      </c>
      <c r="K44" s="346" t="s">
        <v>486</v>
      </c>
      <c r="L44" s="346">
        <v>28</v>
      </c>
      <c r="M44" s="347">
        <v>29</v>
      </c>
    </row>
    <row r="45" spans="2:13" ht="27.75" customHeight="1" x14ac:dyDescent="0.2">
      <c r="B45" s="1197"/>
      <c r="C45" s="1198"/>
      <c r="D45" s="104"/>
      <c r="E45" s="1203" t="s">
        <v>35</v>
      </c>
      <c r="F45" s="1203"/>
      <c r="G45" s="1203"/>
      <c r="H45" s="1204"/>
      <c r="I45" s="345">
        <v>4618</v>
      </c>
      <c r="J45" s="346">
        <v>4502</v>
      </c>
      <c r="K45" s="346">
        <v>4441</v>
      </c>
      <c r="L45" s="346">
        <v>4436</v>
      </c>
      <c r="M45" s="347">
        <v>4467</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10290</v>
      </c>
      <c r="J50" s="346">
        <v>10398</v>
      </c>
      <c r="K50" s="346">
        <v>10735</v>
      </c>
      <c r="L50" s="346">
        <v>10335</v>
      </c>
      <c r="M50" s="347">
        <v>9962</v>
      </c>
    </row>
    <row r="51" spans="2:13" ht="27.75" customHeight="1" x14ac:dyDescent="0.2">
      <c r="B51" s="1197"/>
      <c r="C51" s="1198"/>
      <c r="D51" s="104"/>
      <c r="E51" s="1203" t="s">
        <v>42</v>
      </c>
      <c r="F51" s="1203"/>
      <c r="G51" s="1203"/>
      <c r="H51" s="1204"/>
      <c r="I51" s="345">
        <v>610</v>
      </c>
      <c r="J51" s="346">
        <v>547</v>
      </c>
      <c r="K51" s="346">
        <v>474</v>
      </c>
      <c r="L51" s="346">
        <v>397</v>
      </c>
      <c r="M51" s="347">
        <v>369</v>
      </c>
    </row>
    <row r="52" spans="2:13" ht="27.75" customHeight="1" x14ac:dyDescent="0.2">
      <c r="B52" s="1199"/>
      <c r="C52" s="1200"/>
      <c r="D52" s="104"/>
      <c r="E52" s="1203" t="s">
        <v>43</v>
      </c>
      <c r="F52" s="1203"/>
      <c r="G52" s="1203"/>
      <c r="H52" s="1204"/>
      <c r="I52" s="345">
        <v>19990</v>
      </c>
      <c r="J52" s="346">
        <v>19965</v>
      </c>
      <c r="K52" s="346">
        <v>19044</v>
      </c>
      <c r="L52" s="346">
        <v>21864</v>
      </c>
      <c r="M52" s="347">
        <v>21657</v>
      </c>
    </row>
    <row r="53" spans="2:13" ht="27.75" customHeight="1" thickBot="1" x14ac:dyDescent="0.25">
      <c r="B53" s="1210" t="s">
        <v>19</v>
      </c>
      <c r="C53" s="1211"/>
      <c r="D53" s="108"/>
      <c r="E53" s="1212" t="s">
        <v>44</v>
      </c>
      <c r="F53" s="1212"/>
      <c r="G53" s="1212"/>
      <c r="H53" s="1213"/>
      <c r="I53" s="348">
        <v>-231</v>
      </c>
      <c r="J53" s="349">
        <v>-310</v>
      </c>
      <c r="K53" s="349">
        <v>-1023</v>
      </c>
      <c r="L53" s="349">
        <v>757</v>
      </c>
      <c r="M53" s="350">
        <v>1219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AA13CV2szkTW1DPgqZvY390XyPyYsQvZxGXt5rluJnqLIEty+2+sjzn3OA7QmUoY+7djzyg1qmezxIcFWY7EEA==" saltValue="97oDvTvCCKn/jcwmqOTq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222" t="s">
        <v>46</v>
      </c>
      <c r="D55" s="1222"/>
      <c r="E55" s="1223"/>
      <c r="F55" s="120">
        <v>3204</v>
      </c>
      <c r="G55" s="120">
        <v>3210</v>
      </c>
      <c r="H55" s="121">
        <v>3217</v>
      </c>
    </row>
    <row r="56" spans="2:8" ht="52.5" customHeight="1" x14ac:dyDescent="0.2">
      <c r="B56" s="122"/>
      <c r="C56" s="1224" t="s">
        <v>47</v>
      </c>
      <c r="D56" s="1224"/>
      <c r="E56" s="1225"/>
      <c r="F56" s="123">
        <v>2143</v>
      </c>
      <c r="G56" s="123">
        <v>1791</v>
      </c>
      <c r="H56" s="124">
        <v>1464</v>
      </c>
    </row>
    <row r="57" spans="2:8" ht="53.25" customHeight="1" x14ac:dyDescent="0.2">
      <c r="B57" s="122"/>
      <c r="C57" s="1226" t="s">
        <v>48</v>
      </c>
      <c r="D57" s="1226"/>
      <c r="E57" s="1227"/>
      <c r="F57" s="125">
        <v>7319</v>
      </c>
      <c r="G57" s="125">
        <v>7069</v>
      </c>
      <c r="H57" s="126">
        <v>6797</v>
      </c>
    </row>
    <row r="58" spans="2:8" ht="45.75" customHeight="1" x14ac:dyDescent="0.2">
      <c r="B58" s="127"/>
      <c r="C58" s="1214" t="s">
        <v>564</v>
      </c>
      <c r="D58" s="1215"/>
      <c r="E58" s="1216"/>
      <c r="F58" s="128">
        <v>4289</v>
      </c>
      <c r="G58" s="128">
        <v>4276</v>
      </c>
      <c r="H58" s="129">
        <v>4265</v>
      </c>
    </row>
    <row r="59" spans="2:8" ht="45.75" customHeight="1" x14ac:dyDescent="0.2">
      <c r="B59" s="127"/>
      <c r="C59" s="1214" t="s">
        <v>565</v>
      </c>
      <c r="D59" s="1215"/>
      <c r="E59" s="1216"/>
      <c r="F59" s="128">
        <v>1909</v>
      </c>
      <c r="G59" s="128">
        <v>1713</v>
      </c>
      <c r="H59" s="129">
        <v>1517</v>
      </c>
    </row>
    <row r="60" spans="2:8" ht="45.75" customHeight="1" x14ac:dyDescent="0.2">
      <c r="B60" s="127"/>
      <c r="C60" s="1214" t="s">
        <v>566</v>
      </c>
      <c r="D60" s="1215"/>
      <c r="E60" s="1216"/>
      <c r="F60" s="128">
        <v>369</v>
      </c>
      <c r="G60" s="128">
        <v>341</v>
      </c>
      <c r="H60" s="129">
        <v>313</v>
      </c>
    </row>
    <row r="61" spans="2:8" ht="45.75" customHeight="1" x14ac:dyDescent="0.2">
      <c r="B61" s="127"/>
      <c r="C61" s="1214" t="s">
        <v>567</v>
      </c>
      <c r="D61" s="1215"/>
      <c r="E61" s="1216"/>
      <c r="F61" s="128">
        <v>146</v>
      </c>
      <c r="G61" s="128">
        <v>146</v>
      </c>
      <c r="H61" s="129">
        <v>137</v>
      </c>
    </row>
    <row r="62" spans="2:8" ht="45.75" customHeight="1" thickBot="1" x14ac:dyDescent="0.25">
      <c r="B62" s="130"/>
      <c r="C62" s="1217" t="s">
        <v>568</v>
      </c>
      <c r="D62" s="1218"/>
      <c r="E62" s="1219"/>
      <c r="F62" s="131">
        <v>100</v>
      </c>
      <c r="G62" s="131">
        <v>100</v>
      </c>
      <c r="H62" s="132">
        <v>100</v>
      </c>
    </row>
    <row r="63" spans="2:8" ht="52.5" customHeight="1" thickBot="1" x14ac:dyDescent="0.25">
      <c r="B63" s="133"/>
      <c r="C63" s="1220" t="s">
        <v>49</v>
      </c>
      <c r="D63" s="1220"/>
      <c r="E63" s="1221"/>
      <c r="F63" s="134">
        <v>12667</v>
      </c>
      <c r="G63" s="134">
        <v>12070</v>
      </c>
      <c r="H63" s="135">
        <v>11477</v>
      </c>
    </row>
    <row r="64" spans="2:8" ht="13.2" x14ac:dyDescent="0.2"/>
  </sheetData>
  <sheetProtection algorithmName="SHA-512" hashValue="/Dwxxchwh91J9kqxGRYUHGp1ocHA6mxWgUZ2pCnCCXLUThkvYRq7z7rJMp4D1Sxcvi4DkbJvImZBZ6byVSH3ZQ==" saltValue="WdhIfZPjpJOMkV5b7Nv5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election activeCell="CX10" sqref="CX1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581</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573</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525</v>
      </c>
      <c r="BQ50" s="1234"/>
      <c r="BR50" s="1234"/>
      <c r="BS50" s="1234"/>
      <c r="BT50" s="1234"/>
      <c r="BU50" s="1234"/>
      <c r="BV50" s="1234"/>
      <c r="BW50" s="1234"/>
      <c r="BX50" s="1234" t="s">
        <v>526</v>
      </c>
      <c r="BY50" s="1234"/>
      <c r="BZ50" s="1234"/>
      <c r="CA50" s="1234"/>
      <c r="CB50" s="1234"/>
      <c r="CC50" s="1234"/>
      <c r="CD50" s="1234"/>
      <c r="CE50" s="1234"/>
      <c r="CF50" s="1234" t="s">
        <v>527</v>
      </c>
      <c r="CG50" s="1234"/>
      <c r="CH50" s="1234"/>
      <c r="CI50" s="1234"/>
      <c r="CJ50" s="1234"/>
      <c r="CK50" s="1234"/>
      <c r="CL50" s="1234"/>
      <c r="CM50" s="1234"/>
      <c r="CN50" s="1234" t="s">
        <v>528</v>
      </c>
      <c r="CO50" s="1234"/>
      <c r="CP50" s="1234"/>
      <c r="CQ50" s="1234"/>
      <c r="CR50" s="1234"/>
      <c r="CS50" s="1234"/>
      <c r="CT50" s="1234"/>
      <c r="CU50" s="1234"/>
      <c r="CV50" s="1234" t="s">
        <v>529</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574</v>
      </c>
      <c r="AO51" s="1233"/>
      <c r="AP51" s="1233"/>
      <c r="AQ51" s="1233"/>
      <c r="AR51" s="1233"/>
      <c r="AS51" s="1233"/>
      <c r="AT51" s="1233"/>
      <c r="AU51" s="1233"/>
      <c r="AV51" s="1233"/>
      <c r="AW51" s="1233"/>
      <c r="AX51" s="1233"/>
      <c r="AY51" s="1233"/>
      <c r="AZ51" s="1233"/>
      <c r="BA51" s="1233"/>
      <c r="BB51" s="1233" t="s">
        <v>575</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v>7.1</v>
      </c>
      <c r="CO51" s="1230"/>
      <c r="CP51" s="1230"/>
      <c r="CQ51" s="1230"/>
      <c r="CR51" s="1230"/>
      <c r="CS51" s="1230"/>
      <c r="CT51" s="1230"/>
      <c r="CU51" s="1230"/>
      <c r="CV51" s="1230">
        <v>11.5</v>
      </c>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576</v>
      </c>
      <c r="BC53" s="1233"/>
      <c r="BD53" s="1233"/>
      <c r="BE53" s="1233"/>
      <c r="BF53" s="1233"/>
      <c r="BG53" s="1233"/>
      <c r="BH53" s="1233"/>
      <c r="BI53" s="1233"/>
      <c r="BJ53" s="1233"/>
      <c r="BK53" s="1233"/>
      <c r="BL53" s="1233"/>
      <c r="BM53" s="1233"/>
      <c r="BN53" s="1233"/>
      <c r="BO53" s="1233"/>
      <c r="BP53" s="1230">
        <v>61.7</v>
      </c>
      <c r="BQ53" s="1230"/>
      <c r="BR53" s="1230"/>
      <c r="BS53" s="1230"/>
      <c r="BT53" s="1230"/>
      <c r="BU53" s="1230"/>
      <c r="BV53" s="1230"/>
      <c r="BW53" s="1230"/>
      <c r="BX53" s="1230">
        <v>62.5</v>
      </c>
      <c r="BY53" s="1230"/>
      <c r="BZ53" s="1230"/>
      <c r="CA53" s="1230"/>
      <c r="CB53" s="1230"/>
      <c r="CC53" s="1230"/>
      <c r="CD53" s="1230"/>
      <c r="CE53" s="1230"/>
      <c r="CF53" s="1230">
        <v>63.7</v>
      </c>
      <c r="CG53" s="1230"/>
      <c r="CH53" s="1230"/>
      <c r="CI53" s="1230"/>
      <c r="CJ53" s="1230"/>
      <c r="CK53" s="1230"/>
      <c r="CL53" s="1230"/>
      <c r="CM53" s="1230"/>
      <c r="CN53" s="1230">
        <v>59.2</v>
      </c>
      <c r="CO53" s="1230"/>
      <c r="CP53" s="1230"/>
      <c r="CQ53" s="1230"/>
      <c r="CR53" s="1230"/>
      <c r="CS53" s="1230"/>
      <c r="CT53" s="1230"/>
      <c r="CU53" s="1230"/>
      <c r="CV53" s="1230">
        <v>59.7</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577</v>
      </c>
      <c r="AO55" s="1234"/>
      <c r="AP55" s="1234"/>
      <c r="AQ55" s="1234"/>
      <c r="AR55" s="1234"/>
      <c r="AS55" s="1234"/>
      <c r="AT55" s="1234"/>
      <c r="AU55" s="1234"/>
      <c r="AV55" s="1234"/>
      <c r="AW55" s="1234"/>
      <c r="AX55" s="1234"/>
      <c r="AY55" s="1234"/>
      <c r="AZ55" s="1234"/>
      <c r="BA55" s="1234"/>
      <c r="BB55" s="1233" t="s">
        <v>575</v>
      </c>
      <c r="BC55" s="1233"/>
      <c r="BD55" s="1233"/>
      <c r="BE55" s="1233"/>
      <c r="BF55" s="1233"/>
      <c r="BG55" s="1233"/>
      <c r="BH55" s="1233"/>
      <c r="BI55" s="1233"/>
      <c r="BJ55" s="1233"/>
      <c r="BK55" s="1233"/>
      <c r="BL55" s="1233"/>
      <c r="BM55" s="1233"/>
      <c r="BN55" s="1233"/>
      <c r="BO55" s="1233"/>
      <c r="BP55" s="1230">
        <v>38.700000000000003</v>
      </c>
      <c r="BQ55" s="1230"/>
      <c r="BR55" s="1230"/>
      <c r="BS55" s="1230"/>
      <c r="BT55" s="1230"/>
      <c r="BU55" s="1230"/>
      <c r="BV55" s="1230"/>
      <c r="BW55" s="1230"/>
      <c r="BX55" s="1230">
        <v>32.5</v>
      </c>
      <c r="BY55" s="1230"/>
      <c r="BZ55" s="1230"/>
      <c r="CA55" s="1230"/>
      <c r="CB55" s="1230"/>
      <c r="CC55" s="1230"/>
      <c r="CD55" s="1230"/>
      <c r="CE55" s="1230"/>
      <c r="CF55" s="1230">
        <v>23</v>
      </c>
      <c r="CG55" s="1230"/>
      <c r="CH55" s="1230"/>
      <c r="CI55" s="1230"/>
      <c r="CJ55" s="1230"/>
      <c r="CK55" s="1230"/>
      <c r="CL55" s="1230"/>
      <c r="CM55" s="1230"/>
      <c r="CN55" s="1230">
        <v>15.5</v>
      </c>
      <c r="CO55" s="1230"/>
      <c r="CP55" s="1230"/>
      <c r="CQ55" s="1230"/>
      <c r="CR55" s="1230"/>
      <c r="CS55" s="1230"/>
      <c r="CT55" s="1230"/>
      <c r="CU55" s="1230"/>
      <c r="CV55" s="1230">
        <v>13</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576</v>
      </c>
      <c r="BC57" s="1233"/>
      <c r="BD57" s="1233"/>
      <c r="BE57" s="1233"/>
      <c r="BF57" s="1233"/>
      <c r="BG57" s="1233"/>
      <c r="BH57" s="1233"/>
      <c r="BI57" s="1233"/>
      <c r="BJ57" s="1233"/>
      <c r="BK57" s="1233"/>
      <c r="BL57" s="1233"/>
      <c r="BM57" s="1233"/>
      <c r="BN57" s="1233"/>
      <c r="BO57" s="1233"/>
      <c r="BP57" s="1230">
        <v>61.4</v>
      </c>
      <c r="BQ57" s="1230"/>
      <c r="BR57" s="1230"/>
      <c r="BS57" s="1230"/>
      <c r="BT57" s="1230"/>
      <c r="BU57" s="1230"/>
      <c r="BV57" s="1230"/>
      <c r="BW57" s="1230"/>
      <c r="BX57" s="1230">
        <v>62.6</v>
      </c>
      <c r="BY57" s="1230"/>
      <c r="BZ57" s="1230"/>
      <c r="CA57" s="1230"/>
      <c r="CB57" s="1230"/>
      <c r="CC57" s="1230"/>
      <c r="CD57" s="1230"/>
      <c r="CE57" s="1230"/>
      <c r="CF57" s="1230">
        <v>62.8</v>
      </c>
      <c r="CG57" s="1230"/>
      <c r="CH57" s="1230"/>
      <c r="CI57" s="1230"/>
      <c r="CJ57" s="1230"/>
      <c r="CK57" s="1230"/>
      <c r="CL57" s="1230"/>
      <c r="CM57" s="1230"/>
      <c r="CN57" s="1230">
        <v>64</v>
      </c>
      <c r="CO57" s="1230"/>
      <c r="CP57" s="1230"/>
      <c r="CQ57" s="1230"/>
      <c r="CR57" s="1230"/>
      <c r="CS57" s="1230"/>
      <c r="CT57" s="1230"/>
      <c r="CU57" s="1230"/>
      <c r="CV57" s="1230">
        <v>64.599999999999994</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578</v>
      </c>
    </row>
    <row r="64" spans="1:109" ht="13.2" x14ac:dyDescent="0.2">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580</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573</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525</v>
      </c>
      <c r="BQ72" s="1234"/>
      <c r="BR72" s="1234"/>
      <c r="BS72" s="1234"/>
      <c r="BT72" s="1234"/>
      <c r="BU72" s="1234"/>
      <c r="BV72" s="1234"/>
      <c r="BW72" s="1234"/>
      <c r="BX72" s="1234" t="s">
        <v>526</v>
      </c>
      <c r="BY72" s="1234"/>
      <c r="BZ72" s="1234"/>
      <c r="CA72" s="1234"/>
      <c r="CB72" s="1234"/>
      <c r="CC72" s="1234"/>
      <c r="CD72" s="1234"/>
      <c r="CE72" s="1234"/>
      <c r="CF72" s="1234" t="s">
        <v>527</v>
      </c>
      <c r="CG72" s="1234"/>
      <c r="CH72" s="1234"/>
      <c r="CI72" s="1234"/>
      <c r="CJ72" s="1234"/>
      <c r="CK72" s="1234"/>
      <c r="CL72" s="1234"/>
      <c r="CM72" s="1234"/>
      <c r="CN72" s="1234" t="s">
        <v>528</v>
      </c>
      <c r="CO72" s="1234"/>
      <c r="CP72" s="1234"/>
      <c r="CQ72" s="1234"/>
      <c r="CR72" s="1234"/>
      <c r="CS72" s="1234"/>
      <c r="CT72" s="1234"/>
      <c r="CU72" s="1234"/>
      <c r="CV72" s="1234" t="s">
        <v>529</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574</v>
      </c>
      <c r="AO73" s="1233"/>
      <c r="AP73" s="1233"/>
      <c r="AQ73" s="1233"/>
      <c r="AR73" s="1233"/>
      <c r="AS73" s="1233"/>
      <c r="AT73" s="1233"/>
      <c r="AU73" s="1233"/>
      <c r="AV73" s="1233"/>
      <c r="AW73" s="1233"/>
      <c r="AX73" s="1233"/>
      <c r="AY73" s="1233"/>
      <c r="AZ73" s="1233"/>
      <c r="BA73" s="1233"/>
      <c r="BB73" s="1233" t="s">
        <v>575</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v>7.1</v>
      </c>
      <c r="CO73" s="1230"/>
      <c r="CP73" s="1230"/>
      <c r="CQ73" s="1230"/>
      <c r="CR73" s="1230"/>
      <c r="CS73" s="1230"/>
      <c r="CT73" s="1230"/>
      <c r="CU73" s="1230"/>
      <c r="CV73" s="1230">
        <v>11.5</v>
      </c>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579</v>
      </c>
      <c r="BC75" s="1233"/>
      <c r="BD75" s="1233"/>
      <c r="BE75" s="1233"/>
      <c r="BF75" s="1233"/>
      <c r="BG75" s="1233"/>
      <c r="BH75" s="1233"/>
      <c r="BI75" s="1233"/>
      <c r="BJ75" s="1233"/>
      <c r="BK75" s="1233"/>
      <c r="BL75" s="1233"/>
      <c r="BM75" s="1233"/>
      <c r="BN75" s="1233"/>
      <c r="BO75" s="1233"/>
      <c r="BP75" s="1230">
        <v>4.7</v>
      </c>
      <c r="BQ75" s="1230"/>
      <c r="BR75" s="1230"/>
      <c r="BS75" s="1230"/>
      <c r="BT75" s="1230"/>
      <c r="BU75" s="1230"/>
      <c r="BV75" s="1230"/>
      <c r="BW75" s="1230"/>
      <c r="BX75" s="1230">
        <v>4.9000000000000004</v>
      </c>
      <c r="BY75" s="1230"/>
      <c r="BZ75" s="1230"/>
      <c r="CA75" s="1230"/>
      <c r="CB75" s="1230"/>
      <c r="CC75" s="1230"/>
      <c r="CD75" s="1230"/>
      <c r="CE75" s="1230"/>
      <c r="CF75" s="1230">
        <v>5.5</v>
      </c>
      <c r="CG75" s="1230"/>
      <c r="CH75" s="1230"/>
      <c r="CI75" s="1230"/>
      <c r="CJ75" s="1230"/>
      <c r="CK75" s="1230"/>
      <c r="CL75" s="1230"/>
      <c r="CM75" s="1230"/>
      <c r="CN75" s="1230">
        <v>6.3</v>
      </c>
      <c r="CO75" s="1230"/>
      <c r="CP75" s="1230"/>
      <c r="CQ75" s="1230"/>
      <c r="CR75" s="1230"/>
      <c r="CS75" s="1230"/>
      <c r="CT75" s="1230"/>
      <c r="CU75" s="1230"/>
      <c r="CV75" s="1230">
        <v>7.1</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577</v>
      </c>
      <c r="AO77" s="1234"/>
      <c r="AP77" s="1234"/>
      <c r="AQ77" s="1234"/>
      <c r="AR77" s="1234"/>
      <c r="AS77" s="1234"/>
      <c r="AT77" s="1234"/>
      <c r="AU77" s="1234"/>
      <c r="AV77" s="1234"/>
      <c r="AW77" s="1234"/>
      <c r="AX77" s="1234"/>
      <c r="AY77" s="1234"/>
      <c r="AZ77" s="1234"/>
      <c r="BA77" s="1234"/>
      <c r="BB77" s="1233" t="s">
        <v>575</v>
      </c>
      <c r="BC77" s="1233"/>
      <c r="BD77" s="1233"/>
      <c r="BE77" s="1233"/>
      <c r="BF77" s="1233"/>
      <c r="BG77" s="1233"/>
      <c r="BH77" s="1233"/>
      <c r="BI77" s="1233"/>
      <c r="BJ77" s="1233"/>
      <c r="BK77" s="1233"/>
      <c r="BL77" s="1233"/>
      <c r="BM77" s="1233"/>
      <c r="BN77" s="1233"/>
      <c r="BO77" s="1233"/>
      <c r="BP77" s="1230">
        <v>38.700000000000003</v>
      </c>
      <c r="BQ77" s="1230"/>
      <c r="BR77" s="1230"/>
      <c r="BS77" s="1230"/>
      <c r="BT77" s="1230"/>
      <c r="BU77" s="1230"/>
      <c r="BV77" s="1230"/>
      <c r="BW77" s="1230"/>
      <c r="BX77" s="1230">
        <v>32.5</v>
      </c>
      <c r="BY77" s="1230"/>
      <c r="BZ77" s="1230"/>
      <c r="CA77" s="1230"/>
      <c r="CB77" s="1230"/>
      <c r="CC77" s="1230"/>
      <c r="CD77" s="1230"/>
      <c r="CE77" s="1230"/>
      <c r="CF77" s="1230">
        <v>23</v>
      </c>
      <c r="CG77" s="1230"/>
      <c r="CH77" s="1230"/>
      <c r="CI77" s="1230"/>
      <c r="CJ77" s="1230"/>
      <c r="CK77" s="1230"/>
      <c r="CL77" s="1230"/>
      <c r="CM77" s="1230"/>
      <c r="CN77" s="1230">
        <v>15.5</v>
      </c>
      <c r="CO77" s="1230"/>
      <c r="CP77" s="1230"/>
      <c r="CQ77" s="1230"/>
      <c r="CR77" s="1230"/>
      <c r="CS77" s="1230"/>
      <c r="CT77" s="1230"/>
      <c r="CU77" s="1230"/>
      <c r="CV77" s="1230">
        <v>13</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579</v>
      </c>
      <c r="BC79" s="1233"/>
      <c r="BD79" s="1233"/>
      <c r="BE79" s="1233"/>
      <c r="BF79" s="1233"/>
      <c r="BG79" s="1233"/>
      <c r="BH79" s="1233"/>
      <c r="BI79" s="1233"/>
      <c r="BJ79" s="1233"/>
      <c r="BK79" s="1233"/>
      <c r="BL79" s="1233"/>
      <c r="BM79" s="1233"/>
      <c r="BN79" s="1233"/>
      <c r="BO79" s="1233"/>
      <c r="BP79" s="1230">
        <v>8.8000000000000007</v>
      </c>
      <c r="BQ79" s="1230"/>
      <c r="BR79" s="1230"/>
      <c r="BS79" s="1230"/>
      <c r="BT79" s="1230"/>
      <c r="BU79" s="1230"/>
      <c r="BV79" s="1230"/>
      <c r="BW79" s="1230"/>
      <c r="BX79" s="1230">
        <v>8.6999999999999993</v>
      </c>
      <c r="BY79" s="1230"/>
      <c r="BZ79" s="1230"/>
      <c r="CA79" s="1230"/>
      <c r="CB79" s="1230"/>
      <c r="CC79" s="1230"/>
      <c r="CD79" s="1230"/>
      <c r="CE79" s="1230"/>
      <c r="CF79" s="1230">
        <v>8.1999999999999993</v>
      </c>
      <c r="CG79" s="1230"/>
      <c r="CH79" s="1230"/>
      <c r="CI79" s="1230"/>
      <c r="CJ79" s="1230"/>
      <c r="CK79" s="1230"/>
      <c r="CL79" s="1230"/>
      <c r="CM79" s="1230"/>
      <c r="CN79" s="1230">
        <v>8</v>
      </c>
      <c r="CO79" s="1230"/>
      <c r="CP79" s="1230"/>
      <c r="CQ79" s="1230"/>
      <c r="CR79" s="1230"/>
      <c r="CS79" s="1230"/>
      <c r="CT79" s="1230"/>
      <c r="CU79" s="1230"/>
      <c r="CV79" s="1230">
        <v>8.1999999999999993</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xD3CsC8ATBGtnw8/TpEMHXzmk7iHrGnSpy+EdtaEBmufTlfcIeC/YULcxqt8mPU3lTy9Tt/4IrrdTThd6m1+zw==" saltValue="EsE4dIQnAp00MzAhFHeME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52" zoomScale="70" zoomScaleNormal="7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QNUzGdP8zq1u5lR63n7ZFX49VR8bN+Rm4heKV9MOXOlUbv3CwDtanVBNwj/4fDDcZ0p9JfbHnpUPJr0HSVT4AA==" saltValue="M5qXsnsBN6+SyGDaKxAM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60" zoomScaleNormal="6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S3O8y906EvJAbNEz9u9LldKroNrtMrypTiIQRblDSjDHlAcMrF9IvqgHmdck4cTQ4fdoB3rap0A6YGGnfyBEAg==" saltValue="Z/+/Wkt4eXo95fbpNH96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150676</v>
      </c>
      <c r="E3" s="154"/>
      <c r="F3" s="155">
        <v>79288</v>
      </c>
      <c r="G3" s="156"/>
      <c r="H3" s="157"/>
    </row>
    <row r="4" spans="1:8" x14ac:dyDescent="0.2">
      <c r="A4" s="158"/>
      <c r="B4" s="159"/>
      <c r="C4" s="160"/>
      <c r="D4" s="161">
        <v>112197</v>
      </c>
      <c r="E4" s="162"/>
      <c r="F4" s="163">
        <v>41870</v>
      </c>
      <c r="G4" s="164"/>
      <c r="H4" s="165"/>
    </row>
    <row r="5" spans="1:8" x14ac:dyDescent="0.2">
      <c r="A5" s="146" t="s">
        <v>519</v>
      </c>
      <c r="B5" s="151"/>
      <c r="C5" s="152"/>
      <c r="D5" s="153">
        <v>75362</v>
      </c>
      <c r="E5" s="154"/>
      <c r="F5" s="155">
        <v>84962</v>
      </c>
      <c r="G5" s="156"/>
      <c r="H5" s="157"/>
    </row>
    <row r="6" spans="1:8" x14ac:dyDescent="0.2">
      <c r="A6" s="158"/>
      <c r="B6" s="159"/>
      <c r="C6" s="160"/>
      <c r="D6" s="161">
        <v>40063</v>
      </c>
      <c r="E6" s="162"/>
      <c r="F6" s="163">
        <v>42793</v>
      </c>
      <c r="G6" s="164"/>
      <c r="H6" s="165"/>
    </row>
    <row r="7" spans="1:8" x14ac:dyDescent="0.2">
      <c r="A7" s="146" t="s">
        <v>520</v>
      </c>
      <c r="B7" s="151"/>
      <c r="C7" s="152"/>
      <c r="D7" s="153">
        <v>36701</v>
      </c>
      <c r="E7" s="154"/>
      <c r="F7" s="155">
        <v>71279</v>
      </c>
      <c r="G7" s="156"/>
      <c r="H7" s="157"/>
    </row>
    <row r="8" spans="1:8" x14ac:dyDescent="0.2">
      <c r="A8" s="158"/>
      <c r="B8" s="159"/>
      <c r="C8" s="160"/>
      <c r="D8" s="161">
        <v>25529</v>
      </c>
      <c r="E8" s="162"/>
      <c r="F8" s="163">
        <v>36731</v>
      </c>
      <c r="G8" s="164"/>
      <c r="H8" s="165"/>
    </row>
    <row r="9" spans="1:8" x14ac:dyDescent="0.2">
      <c r="A9" s="146" t="s">
        <v>521</v>
      </c>
      <c r="B9" s="151"/>
      <c r="C9" s="152"/>
      <c r="D9" s="153">
        <v>304252</v>
      </c>
      <c r="E9" s="154"/>
      <c r="F9" s="155">
        <v>74994</v>
      </c>
      <c r="G9" s="156"/>
      <c r="H9" s="157"/>
    </row>
    <row r="10" spans="1:8" x14ac:dyDescent="0.2">
      <c r="A10" s="158"/>
      <c r="B10" s="159"/>
      <c r="C10" s="160"/>
      <c r="D10" s="161">
        <v>118176</v>
      </c>
      <c r="E10" s="162"/>
      <c r="F10" s="163">
        <v>36188</v>
      </c>
      <c r="G10" s="164"/>
      <c r="H10" s="165"/>
    </row>
    <row r="11" spans="1:8" x14ac:dyDescent="0.2">
      <c r="A11" s="146" t="s">
        <v>522</v>
      </c>
      <c r="B11" s="151"/>
      <c r="C11" s="152"/>
      <c r="D11" s="153">
        <v>84986</v>
      </c>
      <c r="E11" s="154"/>
      <c r="F11" s="155">
        <v>71849</v>
      </c>
      <c r="G11" s="156"/>
      <c r="H11" s="157"/>
    </row>
    <row r="12" spans="1:8" x14ac:dyDescent="0.2">
      <c r="A12" s="158"/>
      <c r="B12" s="159"/>
      <c r="C12" s="166"/>
      <c r="D12" s="161">
        <v>49550</v>
      </c>
      <c r="E12" s="162"/>
      <c r="F12" s="163">
        <v>36144</v>
      </c>
      <c r="G12" s="164"/>
      <c r="H12" s="165"/>
    </row>
    <row r="13" spans="1:8" x14ac:dyDescent="0.2">
      <c r="A13" s="146"/>
      <c r="B13" s="151"/>
      <c r="C13" s="152"/>
      <c r="D13" s="153">
        <v>130395</v>
      </c>
      <c r="E13" s="154"/>
      <c r="F13" s="155">
        <v>76474</v>
      </c>
      <c r="G13" s="167"/>
      <c r="H13" s="157"/>
    </row>
    <row r="14" spans="1:8" x14ac:dyDescent="0.2">
      <c r="A14" s="158"/>
      <c r="B14" s="159"/>
      <c r="C14" s="160"/>
      <c r="D14" s="161">
        <v>69103</v>
      </c>
      <c r="E14" s="162"/>
      <c r="F14" s="163">
        <v>38745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5.19</v>
      </c>
      <c r="C19" s="168">
        <f>ROUND(VALUE(SUBSTITUTE(実質収支比率等に係る経年分析!G$48,"▲","-")),2)</f>
        <v>4.57</v>
      </c>
      <c r="D19" s="168">
        <f>ROUND(VALUE(SUBSTITUTE(実質収支比率等に係る経年分析!H$48,"▲","-")),2)</f>
        <v>4.55</v>
      </c>
      <c r="E19" s="168">
        <f>ROUND(VALUE(SUBSTITUTE(実質収支比率等に係る経年分析!I$48,"▲","-")),2)</f>
        <v>6.25</v>
      </c>
      <c r="F19" s="168">
        <f>ROUND(VALUE(SUBSTITUTE(実質収支比率等に係る経年分析!J$48,"▲","-")),2)</f>
        <v>3.66</v>
      </c>
    </row>
    <row r="20" spans="1:11" x14ac:dyDescent="0.2">
      <c r="A20" s="168" t="s">
        <v>53</v>
      </c>
      <c r="B20" s="168">
        <f>ROUND(VALUE(SUBSTITUTE(実質収支比率等に係る経年分析!F$47,"▲","-")),2)</f>
        <v>25.67</v>
      </c>
      <c r="C20" s="168">
        <f>ROUND(VALUE(SUBSTITUTE(実質収支比率等に係る経年分析!G$47,"▲","-")),2)</f>
        <v>25.26</v>
      </c>
      <c r="D20" s="168">
        <f>ROUND(VALUE(SUBSTITUTE(実質収支比率等に係る経年分析!H$47,"▲","-")),2)</f>
        <v>24.53</v>
      </c>
      <c r="E20" s="168">
        <f>ROUND(VALUE(SUBSTITUTE(実質収支比率等に係る経年分析!I$47,"▲","-")),2)</f>
        <v>25.44</v>
      </c>
      <c r="F20" s="168">
        <f>ROUND(VALUE(SUBSTITUTE(実質収支比率等に係る経年分析!J$47,"▲","-")),2)</f>
        <v>25.54</v>
      </c>
    </row>
    <row r="21" spans="1:11" x14ac:dyDescent="0.2">
      <c r="A21" s="168" t="s">
        <v>54</v>
      </c>
      <c r="B21" s="168">
        <f>IF(ISNUMBER(VALUE(SUBSTITUTE(実質収支比率等に係る経年分析!F$49,"▲","-"))),ROUND(VALUE(SUBSTITUTE(実質収支比率等に係る経年分析!F$49,"▲","-")),2),NA())</f>
        <v>1.99</v>
      </c>
      <c r="C21" s="168">
        <f>IF(ISNUMBER(VALUE(SUBSTITUTE(実質収支比率等に係る経年分析!G$49,"▲","-"))),ROUND(VALUE(SUBSTITUTE(実質収支比率等に係る経年分析!G$49,"▲","-")),2),NA())</f>
        <v>-0.5</v>
      </c>
      <c r="D21" s="168">
        <f>IF(ISNUMBER(VALUE(SUBSTITUTE(実質収支比率等に係る経年分析!H$49,"▲","-"))),ROUND(VALUE(SUBSTITUTE(実質収支比率等に係る経年分析!H$49,"▲","-")),2),NA())</f>
        <v>0.16</v>
      </c>
      <c r="E21" s="168">
        <f>IF(ISNUMBER(VALUE(SUBSTITUTE(実質収支比率等に係る経年分析!I$49,"▲","-"))),ROUND(VALUE(SUBSTITUTE(実質収支比率等に係る経年分析!I$49,"▲","-")),2),NA())</f>
        <v>1.59</v>
      </c>
      <c r="F21" s="168">
        <f>IF(ISNUMBER(VALUE(SUBSTITUTE(実質収支比率等に係る経年分析!J$49,"▲","-"))),ROUND(VALUE(SUBSTITUTE(実質収支比率等に係る経年分析!J$49,"▲","-")),2),NA())</f>
        <v>-2.5499999999999998</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介護保険事業特別会計（サービス事業勘定）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住宅新築資金等貸付事業特別会計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7.0000000000000007E-2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2">
      <c r="A33" s="169" t="str">
        <f>IF(連結実質赤字比率に係る赤字・黒字の構成分析!C$37="",NA(),連結実質赤字比率に係る赤字・黒字の構成分析!C$37)</f>
        <v>介護保険事業特別会計（保険事業勘定）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2.37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5.15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4.55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4.51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6.21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3.63</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11.61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8.15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7.03</v>
      </c>
    </row>
    <row r="36" spans="1:16" x14ac:dyDescent="0.2">
      <c r="A36" s="169" t="str">
        <f>IF(連結実質赤字比率に係る赤字・黒字の構成分析!C$34="",NA(),連結実質赤字比率に係る赤字・黒字の構成分析!C$34)</f>
        <v>国民健康保険事業特別会計</v>
      </c>
      <c r="B36" s="169">
        <f>IF(ROUND(VALUE(SUBSTITUTE(連結実質赤字比率に係る赤字・黒字の構成分析!F$34,"▲", "-")), 2) &lt; 0, ABS(ROUND(VALUE(SUBSTITUTE(連結実質赤字比率に係る赤字・黒字の構成分析!F$34,"▲", "-")), 2)), NA())</f>
        <v>3.56</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2.74</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2.35</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1.9</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2.15</v>
      </c>
      <c r="K36" s="169" t="e">
        <f>IF(ROUND(VALUE(SUBSTITUTE(連結実質赤字比率に係る赤字・黒字の構成分析!J$34,"▲", "-")), 2) &gt;= 0, ABS(ROUND(VALUE(SUBSTITUTE(連結実質赤字比率に係る赤字・黒字の構成分析!J$34,"▲", "-")), 2)), NA())</f>
        <v>#N/A</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1923</v>
      </c>
      <c r="E42" s="170"/>
      <c r="F42" s="170"/>
      <c r="G42" s="170">
        <f>'実質公債費比率（分子）の構造'!L$52</f>
        <v>2011</v>
      </c>
      <c r="H42" s="170"/>
      <c r="I42" s="170"/>
      <c r="J42" s="170">
        <f>'実質公債費比率（分子）の構造'!M$52</f>
        <v>2192</v>
      </c>
      <c r="K42" s="170"/>
      <c r="L42" s="170"/>
      <c r="M42" s="170">
        <f>'実質公債費比率（分子）の構造'!N$52</f>
        <v>2166</v>
      </c>
      <c r="N42" s="170"/>
      <c r="O42" s="170"/>
      <c r="P42" s="170">
        <f>'実質公債費比率（分子）の構造'!O$52</f>
        <v>2108</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47</v>
      </c>
      <c r="C44" s="170"/>
      <c r="D44" s="170"/>
      <c r="E44" s="170">
        <f>'実質公債費比率（分子）の構造'!L$50</f>
        <v>27</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12</v>
      </c>
      <c r="C45" s="170"/>
      <c r="D45" s="170"/>
      <c r="E45" s="170">
        <f>'実質公債費比率（分子）の構造'!L$49</f>
        <v>13</v>
      </c>
      <c r="F45" s="170"/>
      <c r="G45" s="170"/>
      <c r="H45" s="170">
        <f>'実質公債費比率（分子）の構造'!M$49</f>
        <v>43</v>
      </c>
      <c r="I45" s="170"/>
      <c r="J45" s="170"/>
      <c r="K45" s="170">
        <f>'実質公債費比率（分子）の構造'!N$49</f>
        <v>53</v>
      </c>
      <c r="L45" s="170"/>
      <c r="M45" s="170"/>
      <c r="N45" s="170">
        <f>'実質公債費比率（分子）の構造'!O$49</f>
        <v>55</v>
      </c>
      <c r="O45" s="170"/>
      <c r="P45" s="170"/>
    </row>
    <row r="46" spans="1:16" x14ac:dyDescent="0.2">
      <c r="A46" s="170" t="s">
        <v>64</v>
      </c>
      <c r="B46" s="170">
        <f>'実質公債費比率（分子）の構造'!K$48</f>
        <v>46</v>
      </c>
      <c r="C46" s="170"/>
      <c r="D46" s="170"/>
      <c r="E46" s="170">
        <f>'実質公債費比率（分子）の構造'!L$48</f>
        <v>47</v>
      </c>
      <c r="F46" s="170"/>
      <c r="G46" s="170"/>
      <c r="H46" s="170">
        <f>'実質公債費比率（分子）の構造'!M$48</f>
        <v>44</v>
      </c>
      <c r="I46" s="170"/>
      <c r="J46" s="170"/>
      <c r="K46" s="170">
        <f>'実質公債費比率（分子）の構造'!N$48</f>
        <v>47</v>
      </c>
      <c r="L46" s="170"/>
      <c r="M46" s="170"/>
      <c r="N46" s="170">
        <f>'実質公債費比率（分子）の構造'!O$48</f>
        <v>48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2331</v>
      </c>
      <c r="C49" s="170"/>
      <c r="D49" s="170"/>
      <c r="E49" s="170">
        <f>'実質公債費比率（分子）の構造'!L$45</f>
        <v>2469</v>
      </c>
      <c r="F49" s="170"/>
      <c r="G49" s="170"/>
      <c r="H49" s="170">
        <f>'実質公債費比率（分子）の構造'!M$45</f>
        <v>2849</v>
      </c>
      <c r="I49" s="170"/>
      <c r="J49" s="170"/>
      <c r="K49" s="170">
        <f>'実質公債費比率（分子）の構造'!N$45</f>
        <v>2839</v>
      </c>
      <c r="L49" s="170"/>
      <c r="M49" s="170"/>
      <c r="N49" s="170">
        <f>'実質公債費比率（分子）の構造'!O$45</f>
        <v>2767</v>
      </c>
      <c r="O49" s="170"/>
      <c r="P49" s="170"/>
    </row>
    <row r="50" spans="1:16" x14ac:dyDescent="0.2">
      <c r="A50" s="170" t="s">
        <v>67</v>
      </c>
      <c r="B50" s="170" t="e">
        <f>NA()</f>
        <v>#N/A</v>
      </c>
      <c r="C50" s="170">
        <f>IF(ISNUMBER('実質公債費比率（分子）の構造'!K$53),'実質公債費比率（分子）の構造'!K$53,NA())</f>
        <v>513</v>
      </c>
      <c r="D50" s="170" t="e">
        <f>NA()</f>
        <v>#N/A</v>
      </c>
      <c r="E50" s="170" t="e">
        <f>NA()</f>
        <v>#N/A</v>
      </c>
      <c r="F50" s="170">
        <f>IF(ISNUMBER('実質公債費比率（分子）の構造'!L$53),'実質公債費比率（分子）の構造'!L$53,NA())</f>
        <v>545</v>
      </c>
      <c r="G50" s="170" t="e">
        <f>NA()</f>
        <v>#N/A</v>
      </c>
      <c r="H50" s="170" t="e">
        <f>NA()</f>
        <v>#N/A</v>
      </c>
      <c r="I50" s="170">
        <f>IF(ISNUMBER('実質公債費比率（分子）の構造'!M$53),'実質公債費比率（分子）の構造'!M$53,NA())</f>
        <v>744</v>
      </c>
      <c r="J50" s="170" t="e">
        <f>NA()</f>
        <v>#N/A</v>
      </c>
      <c r="K50" s="170" t="e">
        <f>NA()</f>
        <v>#N/A</v>
      </c>
      <c r="L50" s="170">
        <f>IF(ISNUMBER('実質公債費比率（分子）の構造'!N$53),'実質公債費比率（分子）の構造'!N$53,NA())</f>
        <v>773</v>
      </c>
      <c r="M50" s="170" t="e">
        <f>NA()</f>
        <v>#N/A</v>
      </c>
      <c r="N50" s="170" t="e">
        <f>NA()</f>
        <v>#N/A</v>
      </c>
      <c r="O50" s="170">
        <f>IF(ISNUMBER('実質公債費比率（分子）の構造'!O$53),'実質公債費比率（分子）の構造'!O$53,NA())</f>
        <v>762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19990</v>
      </c>
      <c r="E56" s="169"/>
      <c r="F56" s="169"/>
      <c r="G56" s="169">
        <f>'将来負担比率（分子）の構造'!J$52</f>
        <v>19965</v>
      </c>
      <c r="H56" s="169"/>
      <c r="I56" s="169"/>
      <c r="J56" s="169">
        <f>'将来負担比率（分子）の構造'!K$52</f>
        <v>19044</v>
      </c>
      <c r="K56" s="169"/>
      <c r="L56" s="169"/>
      <c r="M56" s="169">
        <f>'将来負担比率（分子）の構造'!L$52</f>
        <v>21864</v>
      </c>
      <c r="N56" s="169"/>
      <c r="O56" s="169"/>
      <c r="P56" s="169">
        <f>'将来負担比率（分子）の構造'!M$52</f>
        <v>21657</v>
      </c>
    </row>
    <row r="57" spans="1:16" x14ac:dyDescent="0.2">
      <c r="A57" s="169" t="s">
        <v>42</v>
      </c>
      <c r="B57" s="169"/>
      <c r="C57" s="169"/>
      <c r="D57" s="169">
        <f>'将来負担比率（分子）の構造'!I$51</f>
        <v>610</v>
      </c>
      <c r="E57" s="169"/>
      <c r="F57" s="169"/>
      <c r="G57" s="169">
        <f>'将来負担比率（分子）の構造'!J$51</f>
        <v>547</v>
      </c>
      <c r="H57" s="169"/>
      <c r="I57" s="169"/>
      <c r="J57" s="169">
        <f>'将来負担比率（分子）の構造'!K$51</f>
        <v>474</v>
      </c>
      <c r="K57" s="169"/>
      <c r="L57" s="169"/>
      <c r="M57" s="169">
        <f>'将来負担比率（分子）の構造'!L$51</f>
        <v>397</v>
      </c>
      <c r="N57" s="169"/>
      <c r="O57" s="169"/>
      <c r="P57" s="169">
        <f>'将来負担比率（分子）の構造'!M$51</f>
        <v>369</v>
      </c>
    </row>
    <row r="58" spans="1:16" x14ac:dyDescent="0.2">
      <c r="A58" s="169" t="s">
        <v>41</v>
      </c>
      <c r="B58" s="169"/>
      <c r="C58" s="169"/>
      <c r="D58" s="169">
        <f>'将来負担比率（分子）の構造'!I$50</f>
        <v>10290</v>
      </c>
      <c r="E58" s="169"/>
      <c r="F58" s="169"/>
      <c r="G58" s="169">
        <f>'将来負担比率（分子）の構造'!J$50</f>
        <v>10398</v>
      </c>
      <c r="H58" s="169"/>
      <c r="I58" s="169"/>
      <c r="J58" s="169">
        <f>'将来負担比率（分子）の構造'!K$50</f>
        <v>10735</v>
      </c>
      <c r="K58" s="169"/>
      <c r="L58" s="169"/>
      <c r="M58" s="169">
        <f>'将来負担比率（分子）の構造'!L$50</f>
        <v>10335</v>
      </c>
      <c r="N58" s="169"/>
      <c r="O58" s="169"/>
      <c r="P58" s="169">
        <f>'将来負担比率（分子）の構造'!M$50</f>
        <v>9962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4618</v>
      </c>
      <c r="C62" s="169"/>
      <c r="D62" s="169"/>
      <c r="E62" s="169">
        <f>'将来負担比率（分子）の構造'!J$45</f>
        <v>4502</v>
      </c>
      <c r="F62" s="169"/>
      <c r="G62" s="169"/>
      <c r="H62" s="169">
        <f>'将来負担比率（分子）の構造'!K$45</f>
        <v>4441</v>
      </c>
      <c r="I62" s="169"/>
      <c r="J62" s="169"/>
      <c r="K62" s="169">
        <f>'将来負担比率（分子）の構造'!L$45</f>
        <v>4436</v>
      </c>
      <c r="L62" s="169"/>
      <c r="M62" s="169"/>
      <c r="N62" s="169">
        <f>'将来負担比率（分子）の構造'!M$45</f>
        <v>4467</v>
      </c>
      <c r="O62" s="169"/>
      <c r="P62" s="169"/>
    </row>
    <row r="63" spans="1:16" x14ac:dyDescent="0.2">
      <c r="A63" s="169" t="s">
        <v>34</v>
      </c>
      <c r="B63" s="169">
        <f>'将来負担比率（分子）の構造'!I$44</f>
        <v>27</v>
      </c>
      <c r="C63" s="169"/>
      <c r="D63" s="169"/>
      <c r="E63" s="169" t="str">
        <f>'将来負担比率（分子）の構造'!J$44</f>
        <v>-</v>
      </c>
      <c r="F63" s="169"/>
      <c r="G63" s="169"/>
      <c r="H63" s="169" t="str">
        <f>'将来負担比率（分子）の構造'!K$44</f>
        <v>-</v>
      </c>
      <c r="I63" s="169"/>
      <c r="J63" s="169"/>
      <c r="K63" s="169">
        <f>'将来負担比率（分子）の構造'!L$44</f>
        <v>28</v>
      </c>
      <c r="L63" s="169"/>
      <c r="M63" s="169"/>
      <c r="N63" s="169">
        <f>'将来負担比率（分子）の構造'!M$44</f>
        <v>29</v>
      </c>
      <c r="O63" s="169"/>
      <c r="P63" s="169"/>
    </row>
    <row r="64" spans="1:16" x14ac:dyDescent="0.2">
      <c r="A64" s="169" t="s">
        <v>33</v>
      </c>
      <c r="B64" s="169">
        <f>'将来負担比率（分子）の構造'!I$43</f>
        <v>630</v>
      </c>
      <c r="C64" s="169"/>
      <c r="D64" s="169"/>
      <c r="E64" s="169">
        <f>'将来負担比率（分子）の構造'!J$43</f>
        <v>746</v>
      </c>
      <c r="F64" s="169"/>
      <c r="G64" s="169"/>
      <c r="H64" s="169">
        <f>'将来負担比率（分子）の構造'!K$43</f>
        <v>569</v>
      </c>
      <c r="I64" s="169"/>
      <c r="J64" s="169"/>
      <c r="K64" s="169">
        <f>'将来負担比率（分子）の構造'!L$43</f>
        <v>515</v>
      </c>
      <c r="L64" s="169"/>
      <c r="M64" s="169"/>
      <c r="N64" s="169">
        <f>'将来負担比率（分子）の構造'!M$43</f>
        <v>460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25385</v>
      </c>
      <c r="C66" s="169"/>
      <c r="D66" s="169"/>
      <c r="E66" s="169">
        <f>'将来負担比率（分子）の構造'!J$41</f>
        <v>25352</v>
      </c>
      <c r="F66" s="169"/>
      <c r="G66" s="169"/>
      <c r="H66" s="169">
        <f>'将来負担比率（分子）の構造'!K$41</f>
        <v>24220</v>
      </c>
      <c r="I66" s="169"/>
      <c r="J66" s="169"/>
      <c r="K66" s="169">
        <f>'将来負担比率（分子）の構造'!L$41</f>
        <v>28374</v>
      </c>
      <c r="L66" s="169"/>
      <c r="M66" s="169"/>
      <c r="N66" s="169">
        <f>'将来負担比率（分子）の構造'!M$41</f>
        <v>28251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757</v>
      </c>
      <c r="M67" s="169" t="e">
        <f>NA()</f>
        <v>#N/A</v>
      </c>
      <c r="N67" s="169" t="e">
        <f>NA()</f>
        <v>#N/A</v>
      </c>
      <c r="O67" s="169">
        <f>IF(ISNUMBER('将来負担比率（分子）の構造'!M$53), IF('将来負担比率（分子）の構造'!M$53 &lt; 0, 0, '将来負担比率（分子）の構造'!M$53), NA())</f>
        <v>1219</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3204</v>
      </c>
      <c r="C72" s="173">
        <f>基金残高に係る経年分析!G55</f>
        <v>3210</v>
      </c>
      <c r="D72" s="173">
        <f>基金残高に係る経年分析!H55</f>
        <v>3217</v>
      </c>
    </row>
    <row r="73" spans="1:16" x14ac:dyDescent="0.2">
      <c r="A73" s="172" t="s">
        <v>74</v>
      </c>
      <c r="B73" s="173">
        <f>基金残高に係る経年分析!F56</f>
        <v>2143</v>
      </c>
      <c r="C73" s="173">
        <f>基金残高に係る経年分析!G56</f>
        <v>1791</v>
      </c>
      <c r="D73" s="173">
        <f>基金残高に係る経年分析!H56</f>
        <v>1464</v>
      </c>
    </row>
    <row r="74" spans="1:16" x14ac:dyDescent="0.2">
      <c r="A74" s="172" t="s">
        <v>75</v>
      </c>
      <c r="B74" s="173">
        <f>基金残高に係る経年分析!F57</f>
        <v>7319</v>
      </c>
      <c r="C74" s="173">
        <f>基金残高に係る経年分析!G57</f>
        <v>7069</v>
      </c>
      <c r="D74" s="173">
        <f>基金残高に係る経年分析!H57</f>
        <v>6797</v>
      </c>
    </row>
  </sheetData>
  <sheetProtection algorithmName="SHA-512" hashValue="nhkIS0MsnDXv7Vndre66gs6DNIkVuWiwwV/n+7bJKeQ2vA2ygnNLU/50SHkncJMtrm6q84rRwHkIj6ApWnQw1w==" saltValue="igxJrcVWnsBQB4nm89YmS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B28" sqref="B28:Q28"/>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2973218</v>
      </c>
      <c r="S5" s="626"/>
      <c r="T5" s="626"/>
      <c r="U5" s="626"/>
      <c r="V5" s="626"/>
      <c r="W5" s="626"/>
      <c r="X5" s="626"/>
      <c r="Y5" s="627"/>
      <c r="Z5" s="628">
        <v>10.199999999999999</v>
      </c>
      <c r="AA5" s="628"/>
      <c r="AB5" s="628"/>
      <c r="AC5" s="628"/>
      <c r="AD5" s="629">
        <v>2973218</v>
      </c>
      <c r="AE5" s="629"/>
      <c r="AF5" s="629"/>
      <c r="AG5" s="629"/>
      <c r="AH5" s="629"/>
      <c r="AI5" s="629"/>
      <c r="AJ5" s="629"/>
      <c r="AK5" s="629"/>
      <c r="AL5" s="630">
        <v>23.6</v>
      </c>
      <c r="AM5" s="631"/>
      <c r="AN5" s="631"/>
      <c r="AO5" s="632"/>
      <c r="AP5" s="622" t="s">
        <v>216</v>
      </c>
      <c r="AQ5" s="623"/>
      <c r="AR5" s="623"/>
      <c r="AS5" s="623"/>
      <c r="AT5" s="623"/>
      <c r="AU5" s="623"/>
      <c r="AV5" s="623"/>
      <c r="AW5" s="623"/>
      <c r="AX5" s="623"/>
      <c r="AY5" s="623"/>
      <c r="AZ5" s="623"/>
      <c r="BA5" s="623"/>
      <c r="BB5" s="623"/>
      <c r="BC5" s="623"/>
      <c r="BD5" s="623"/>
      <c r="BE5" s="623"/>
      <c r="BF5" s="624"/>
      <c r="BG5" s="636">
        <v>2973218</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206543</v>
      </c>
      <c r="S6" s="637"/>
      <c r="T6" s="637"/>
      <c r="U6" s="637"/>
      <c r="V6" s="637"/>
      <c r="W6" s="637"/>
      <c r="X6" s="637"/>
      <c r="Y6" s="638"/>
      <c r="Z6" s="639">
        <v>0.7</v>
      </c>
      <c r="AA6" s="639"/>
      <c r="AB6" s="639"/>
      <c r="AC6" s="639"/>
      <c r="AD6" s="640">
        <v>206543</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2973218</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177386</v>
      </c>
      <c r="CS6" s="637"/>
      <c r="CT6" s="637"/>
      <c r="CU6" s="637"/>
      <c r="CV6" s="637"/>
      <c r="CW6" s="637"/>
      <c r="CX6" s="637"/>
      <c r="CY6" s="638"/>
      <c r="CZ6" s="630">
        <v>0.6</v>
      </c>
      <c r="DA6" s="631"/>
      <c r="DB6" s="631"/>
      <c r="DC6" s="647"/>
      <c r="DD6" s="645" t="s">
        <v>122</v>
      </c>
      <c r="DE6" s="637"/>
      <c r="DF6" s="637"/>
      <c r="DG6" s="637"/>
      <c r="DH6" s="637"/>
      <c r="DI6" s="637"/>
      <c r="DJ6" s="637"/>
      <c r="DK6" s="637"/>
      <c r="DL6" s="637"/>
      <c r="DM6" s="637"/>
      <c r="DN6" s="637"/>
      <c r="DO6" s="637"/>
      <c r="DP6" s="638"/>
      <c r="DQ6" s="645">
        <v>177386</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700</v>
      </c>
      <c r="S7" s="637"/>
      <c r="T7" s="637"/>
      <c r="U7" s="637"/>
      <c r="V7" s="637"/>
      <c r="W7" s="637"/>
      <c r="X7" s="637"/>
      <c r="Y7" s="638"/>
      <c r="Z7" s="639">
        <v>0</v>
      </c>
      <c r="AA7" s="639"/>
      <c r="AB7" s="639"/>
      <c r="AC7" s="639"/>
      <c r="AD7" s="640">
        <v>700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1151274</v>
      </c>
      <c r="BH7" s="637"/>
      <c r="BI7" s="637"/>
      <c r="BJ7" s="637"/>
      <c r="BK7" s="637"/>
      <c r="BL7" s="637"/>
      <c r="BM7" s="637"/>
      <c r="BN7" s="638"/>
      <c r="BO7" s="639">
        <v>38.700000000000003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3031766</v>
      </c>
      <c r="CS7" s="637"/>
      <c r="CT7" s="637"/>
      <c r="CU7" s="637"/>
      <c r="CV7" s="637"/>
      <c r="CW7" s="637"/>
      <c r="CX7" s="637"/>
      <c r="CY7" s="638"/>
      <c r="CZ7" s="639">
        <v>10.7</v>
      </c>
      <c r="DA7" s="639"/>
      <c r="DB7" s="639"/>
      <c r="DC7" s="639"/>
      <c r="DD7" s="645">
        <v>91788</v>
      </c>
      <c r="DE7" s="637"/>
      <c r="DF7" s="637"/>
      <c r="DG7" s="637"/>
      <c r="DH7" s="637"/>
      <c r="DI7" s="637"/>
      <c r="DJ7" s="637"/>
      <c r="DK7" s="637"/>
      <c r="DL7" s="637"/>
      <c r="DM7" s="637"/>
      <c r="DN7" s="637"/>
      <c r="DO7" s="637"/>
      <c r="DP7" s="638"/>
      <c r="DQ7" s="645">
        <v>2705780</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14398</v>
      </c>
      <c r="S8" s="637"/>
      <c r="T8" s="637"/>
      <c r="U8" s="637"/>
      <c r="V8" s="637"/>
      <c r="W8" s="637"/>
      <c r="X8" s="637"/>
      <c r="Y8" s="638"/>
      <c r="Z8" s="639">
        <v>0</v>
      </c>
      <c r="AA8" s="639"/>
      <c r="AB8" s="639"/>
      <c r="AC8" s="639"/>
      <c r="AD8" s="640">
        <v>14398</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51523</v>
      </c>
      <c r="BH8" s="637"/>
      <c r="BI8" s="637"/>
      <c r="BJ8" s="637"/>
      <c r="BK8" s="637"/>
      <c r="BL8" s="637"/>
      <c r="BM8" s="637"/>
      <c r="BN8" s="638"/>
      <c r="BO8" s="639">
        <v>1.7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12820434</v>
      </c>
      <c r="CS8" s="637"/>
      <c r="CT8" s="637"/>
      <c r="CU8" s="637"/>
      <c r="CV8" s="637"/>
      <c r="CW8" s="637"/>
      <c r="CX8" s="637"/>
      <c r="CY8" s="638"/>
      <c r="CZ8" s="639">
        <v>45.1</v>
      </c>
      <c r="DA8" s="639"/>
      <c r="DB8" s="639"/>
      <c r="DC8" s="639"/>
      <c r="DD8" s="645">
        <v>291540</v>
      </c>
      <c r="DE8" s="637"/>
      <c r="DF8" s="637"/>
      <c r="DG8" s="637"/>
      <c r="DH8" s="637"/>
      <c r="DI8" s="637"/>
      <c r="DJ8" s="637"/>
      <c r="DK8" s="637"/>
      <c r="DL8" s="637"/>
      <c r="DM8" s="637"/>
      <c r="DN8" s="637"/>
      <c r="DO8" s="637"/>
      <c r="DP8" s="638"/>
      <c r="DQ8" s="645">
        <v>6130709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17786</v>
      </c>
      <c r="S9" s="637"/>
      <c r="T9" s="637"/>
      <c r="U9" s="637"/>
      <c r="V9" s="637"/>
      <c r="W9" s="637"/>
      <c r="X9" s="637"/>
      <c r="Y9" s="638"/>
      <c r="Z9" s="639">
        <v>0.1</v>
      </c>
      <c r="AA9" s="639"/>
      <c r="AB9" s="639"/>
      <c r="AC9" s="639"/>
      <c r="AD9" s="640">
        <v>17786</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993461</v>
      </c>
      <c r="BH9" s="637"/>
      <c r="BI9" s="637"/>
      <c r="BJ9" s="637"/>
      <c r="BK9" s="637"/>
      <c r="BL9" s="637"/>
      <c r="BM9" s="637"/>
      <c r="BN9" s="638"/>
      <c r="BO9" s="639">
        <v>33.4</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1598486</v>
      </c>
      <c r="CS9" s="637"/>
      <c r="CT9" s="637"/>
      <c r="CU9" s="637"/>
      <c r="CV9" s="637"/>
      <c r="CW9" s="637"/>
      <c r="CX9" s="637"/>
      <c r="CY9" s="638"/>
      <c r="CZ9" s="639">
        <v>5.6</v>
      </c>
      <c r="DA9" s="639"/>
      <c r="DB9" s="639"/>
      <c r="DC9" s="639"/>
      <c r="DD9" s="645">
        <v>40532</v>
      </c>
      <c r="DE9" s="637"/>
      <c r="DF9" s="637"/>
      <c r="DG9" s="637"/>
      <c r="DH9" s="637"/>
      <c r="DI9" s="637"/>
      <c r="DJ9" s="637"/>
      <c r="DK9" s="637"/>
      <c r="DL9" s="637"/>
      <c r="DM9" s="637"/>
      <c r="DN9" s="637"/>
      <c r="DO9" s="637"/>
      <c r="DP9" s="638"/>
      <c r="DQ9" s="645">
        <v>1353745</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56031</v>
      </c>
      <c r="BH10" s="637"/>
      <c r="BI10" s="637"/>
      <c r="BJ10" s="637"/>
      <c r="BK10" s="637"/>
      <c r="BL10" s="637"/>
      <c r="BM10" s="637"/>
      <c r="BN10" s="638"/>
      <c r="BO10" s="639">
        <v>1.9</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46199</v>
      </c>
      <c r="CS10" s="637"/>
      <c r="CT10" s="637"/>
      <c r="CU10" s="637"/>
      <c r="CV10" s="637"/>
      <c r="CW10" s="637"/>
      <c r="CX10" s="637"/>
      <c r="CY10" s="638"/>
      <c r="CZ10" s="639">
        <v>0.2</v>
      </c>
      <c r="DA10" s="639"/>
      <c r="DB10" s="639"/>
      <c r="DC10" s="639"/>
      <c r="DD10" s="645" t="s">
        <v>122</v>
      </c>
      <c r="DE10" s="637"/>
      <c r="DF10" s="637"/>
      <c r="DG10" s="637"/>
      <c r="DH10" s="637"/>
      <c r="DI10" s="637"/>
      <c r="DJ10" s="637"/>
      <c r="DK10" s="637"/>
      <c r="DL10" s="637"/>
      <c r="DM10" s="637"/>
      <c r="DN10" s="637"/>
      <c r="DO10" s="637"/>
      <c r="DP10" s="638"/>
      <c r="DQ10" s="645">
        <v>9477</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809774</v>
      </c>
      <c r="S11" s="637"/>
      <c r="T11" s="637"/>
      <c r="U11" s="637"/>
      <c r="V11" s="637"/>
      <c r="W11" s="637"/>
      <c r="X11" s="637"/>
      <c r="Y11" s="638"/>
      <c r="Z11" s="641">
        <v>2.8</v>
      </c>
      <c r="AA11" s="642"/>
      <c r="AB11" s="642"/>
      <c r="AC11" s="648"/>
      <c r="AD11" s="645">
        <v>809774</v>
      </c>
      <c r="AE11" s="637"/>
      <c r="AF11" s="637"/>
      <c r="AG11" s="637"/>
      <c r="AH11" s="637"/>
      <c r="AI11" s="637"/>
      <c r="AJ11" s="637"/>
      <c r="AK11" s="638"/>
      <c r="AL11" s="641">
        <v>6.4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50259</v>
      </c>
      <c r="BH11" s="637"/>
      <c r="BI11" s="637"/>
      <c r="BJ11" s="637"/>
      <c r="BK11" s="637"/>
      <c r="BL11" s="637"/>
      <c r="BM11" s="637"/>
      <c r="BN11" s="638"/>
      <c r="BO11" s="639">
        <v>1.7</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667068</v>
      </c>
      <c r="CS11" s="637"/>
      <c r="CT11" s="637"/>
      <c r="CU11" s="637"/>
      <c r="CV11" s="637"/>
      <c r="CW11" s="637"/>
      <c r="CX11" s="637"/>
      <c r="CY11" s="638"/>
      <c r="CZ11" s="639">
        <v>2.2999999999999998</v>
      </c>
      <c r="DA11" s="639"/>
      <c r="DB11" s="639"/>
      <c r="DC11" s="639"/>
      <c r="DD11" s="645">
        <v>30983</v>
      </c>
      <c r="DE11" s="637"/>
      <c r="DF11" s="637"/>
      <c r="DG11" s="637"/>
      <c r="DH11" s="637"/>
      <c r="DI11" s="637"/>
      <c r="DJ11" s="637"/>
      <c r="DK11" s="637"/>
      <c r="DL11" s="637"/>
      <c r="DM11" s="637"/>
      <c r="DN11" s="637"/>
      <c r="DO11" s="637"/>
      <c r="DP11" s="638"/>
      <c r="DQ11" s="645">
        <v>309362</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2542</v>
      </c>
      <c r="S12" s="637"/>
      <c r="T12" s="637"/>
      <c r="U12" s="637"/>
      <c r="V12" s="637"/>
      <c r="W12" s="637"/>
      <c r="X12" s="637"/>
      <c r="Y12" s="638"/>
      <c r="Z12" s="639">
        <v>0</v>
      </c>
      <c r="AA12" s="639"/>
      <c r="AB12" s="639"/>
      <c r="AC12" s="639"/>
      <c r="AD12" s="640">
        <v>2542</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1431821</v>
      </c>
      <c r="BH12" s="637"/>
      <c r="BI12" s="637"/>
      <c r="BJ12" s="637"/>
      <c r="BK12" s="637"/>
      <c r="BL12" s="637"/>
      <c r="BM12" s="637"/>
      <c r="BN12" s="638"/>
      <c r="BO12" s="639">
        <v>48.2</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399559</v>
      </c>
      <c r="CS12" s="637"/>
      <c r="CT12" s="637"/>
      <c r="CU12" s="637"/>
      <c r="CV12" s="637"/>
      <c r="CW12" s="637"/>
      <c r="CX12" s="637"/>
      <c r="CY12" s="638"/>
      <c r="CZ12" s="639">
        <v>1.4</v>
      </c>
      <c r="DA12" s="639"/>
      <c r="DB12" s="639"/>
      <c r="DC12" s="639"/>
      <c r="DD12" s="645">
        <v>43659</v>
      </c>
      <c r="DE12" s="637"/>
      <c r="DF12" s="637"/>
      <c r="DG12" s="637"/>
      <c r="DH12" s="637"/>
      <c r="DI12" s="637"/>
      <c r="DJ12" s="637"/>
      <c r="DK12" s="637"/>
      <c r="DL12" s="637"/>
      <c r="DM12" s="637"/>
      <c r="DN12" s="637"/>
      <c r="DO12" s="637"/>
      <c r="DP12" s="638"/>
      <c r="DQ12" s="645">
        <v>261327</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1405263</v>
      </c>
      <c r="BH13" s="637"/>
      <c r="BI13" s="637"/>
      <c r="BJ13" s="637"/>
      <c r="BK13" s="637"/>
      <c r="BL13" s="637"/>
      <c r="BM13" s="637"/>
      <c r="BN13" s="638"/>
      <c r="BO13" s="639">
        <v>47.3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1298469</v>
      </c>
      <c r="CS13" s="637"/>
      <c r="CT13" s="637"/>
      <c r="CU13" s="637"/>
      <c r="CV13" s="637"/>
      <c r="CW13" s="637"/>
      <c r="CX13" s="637"/>
      <c r="CY13" s="638"/>
      <c r="CZ13" s="639">
        <v>4.5999999999999996</v>
      </c>
      <c r="DA13" s="639"/>
      <c r="DB13" s="639"/>
      <c r="DC13" s="639"/>
      <c r="DD13" s="645">
        <v>600659</v>
      </c>
      <c r="DE13" s="637"/>
      <c r="DF13" s="637"/>
      <c r="DG13" s="637"/>
      <c r="DH13" s="637"/>
      <c r="DI13" s="637"/>
      <c r="DJ13" s="637"/>
      <c r="DK13" s="637"/>
      <c r="DL13" s="637"/>
      <c r="DM13" s="637"/>
      <c r="DN13" s="637"/>
      <c r="DO13" s="637"/>
      <c r="DP13" s="638"/>
      <c r="DQ13" s="645">
        <v>578604</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1883</v>
      </c>
      <c r="S14" s="637"/>
      <c r="T14" s="637"/>
      <c r="U14" s="637"/>
      <c r="V14" s="637"/>
      <c r="W14" s="637"/>
      <c r="X14" s="637"/>
      <c r="Y14" s="638"/>
      <c r="Z14" s="639">
        <v>0</v>
      </c>
      <c r="AA14" s="639"/>
      <c r="AB14" s="639"/>
      <c r="AC14" s="639"/>
      <c r="AD14" s="640">
        <v>1883</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139255</v>
      </c>
      <c r="BH14" s="637"/>
      <c r="BI14" s="637"/>
      <c r="BJ14" s="637"/>
      <c r="BK14" s="637"/>
      <c r="BL14" s="637"/>
      <c r="BM14" s="637"/>
      <c r="BN14" s="638"/>
      <c r="BO14" s="639">
        <v>4.7</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1157264</v>
      </c>
      <c r="CS14" s="637"/>
      <c r="CT14" s="637"/>
      <c r="CU14" s="637"/>
      <c r="CV14" s="637"/>
      <c r="CW14" s="637"/>
      <c r="CX14" s="637"/>
      <c r="CY14" s="638"/>
      <c r="CZ14" s="639">
        <v>4.0999999999999996</v>
      </c>
      <c r="DA14" s="639"/>
      <c r="DB14" s="639"/>
      <c r="DC14" s="639"/>
      <c r="DD14" s="645">
        <v>373974</v>
      </c>
      <c r="DE14" s="637"/>
      <c r="DF14" s="637"/>
      <c r="DG14" s="637"/>
      <c r="DH14" s="637"/>
      <c r="DI14" s="637"/>
      <c r="DJ14" s="637"/>
      <c r="DK14" s="637"/>
      <c r="DL14" s="637"/>
      <c r="DM14" s="637"/>
      <c r="DN14" s="637"/>
      <c r="DO14" s="637"/>
      <c r="DP14" s="638"/>
      <c r="DQ14" s="645">
        <v>793371</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250868</v>
      </c>
      <c r="BH15" s="637"/>
      <c r="BI15" s="637"/>
      <c r="BJ15" s="637"/>
      <c r="BK15" s="637"/>
      <c r="BL15" s="637"/>
      <c r="BM15" s="637"/>
      <c r="BN15" s="638"/>
      <c r="BO15" s="639">
        <v>8.4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3753592</v>
      </c>
      <c r="CS15" s="637"/>
      <c r="CT15" s="637"/>
      <c r="CU15" s="637"/>
      <c r="CV15" s="637"/>
      <c r="CW15" s="637"/>
      <c r="CX15" s="637"/>
      <c r="CY15" s="638"/>
      <c r="CZ15" s="639">
        <v>13.2</v>
      </c>
      <c r="DA15" s="639"/>
      <c r="DB15" s="639"/>
      <c r="DC15" s="639"/>
      <c r="DD15" s="645">
        <v>1495345</v>
      </c>
      <c r="DE15" s="637"/>
      <c r="DF15" s="637"/>
      <c r="DG15" s="637"/>
      <c r="DH15" s="637"/>
      <c r="DI15" s="637"/>
      <c r="DJ15" s="637"/>
      <c r="DK15" s="637"/>
      <c r="DL15" s="637"/>
      <c r="DM15" s="637"/>
      <c r="DN15" s="637"/>
      <c r="DO15" s="637"/>
      <c r="DP15" s="638"/>
      <c r="DQ15" s="645">
        <v>1726247</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33524</v>
      </c>
      <c r="S16" s="637"/>
      <c r="T16" s="637"/>
      <c r="U16" s="637"/>
      <c r="V16" s="637"/>
      <c r="W16" s="637"/>
      <c r="X16" s="637"/>
      <c r="Y16" s="638"/>
      <c r="Z16" s="639">
        <v>0.1</v>
      </c>
      <c r="AA16" s="639"/>
      <c r="AB16" s="639"/>
      <c r="AC16" s="639"/>
      <c r="AD16" s="640">
        <v>33524</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728009</v>
      </c>
      <c r="CS16" s="637"/>
      <c r="CT16" s="637"/>
      <c r="CU16" s="637"/>
      <c r="CV16" s="637"/>
      <c r="CW16" s="637"/>
      <c r="CX16" s="637"/>
      <c r="CY16" s="638"/>
      <c r="CZ16" s="639">
        <v>2.6</v>
      </c>
      <c r="DA16" s="639"/>
      <c r="DB16" s="639"/>
      <c r="DC16" s="639"/>
      <c r="DD16" s="645" t="s">
        <v>122</v>
      </c>
      <c r="DE16" s="637"/>
      <c r="DF16" s="637"/>
      <c r="DG16" s="637"/>
      <c r="DH16" s="637"/>
      <c r="DI16" s="637"/>
      <c r="DJ16" s="637"/>
      <c r="DK16" s="637"/>
      <c r="DL16" s="637"/>
      <c r="DM16" s="637"/>
      <c r="DN16" s="637"/>
      <c r="DO16" s="637"/>
      <c r="DP16" s="638"/>
      <c r="DQ16" s="645">
        <v>181938</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62173</v>
      </c>
      <c r="S17" s="637"/>
      <c r="T17" s="637"/>
      <c r="U17" s="637"/>
      <c r="V17" s="637"/>
      <c r="W17" s="637"/>
      <c r="X17" s="637"/>
      <c r="Y17" s="638"/>
      <c r="Z17" s="639">
        <v>0.2</v>
      </c>
      <c r="AA17" s="639"/>
      <c r="AB17" s="639"/>
      <c r="AC17" s="639"/>
      <c r="AD17" s="640">
        <v>62173</v>
      </c>
      <c r="AE17" s="640"/>
      <c r="AF17" s="640"/>
      <c r="AG17" s="640"/>
      <c r="AH17" s="640"/>
      <c r="AI17" s="640"/>
      <c r="AJ17" s="640"/>
      <c r="AK17" s="640"/>
      <c r="AL17" s="641">
        <v>0.5</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2766694</v>
      </c>
      <c r="CS17" s="637"/>
      <c r="CT17" s="637"/>
      <c r="CU17" s="637"/>
      <c r="CV17" s="637"/>
      <c r="CW17" s="637"/>
      <c r="CX17" s="637"/>
      <c r="CY17" s="638"/>
      <c r="CZ17" s="639">
        <v>9.6999999999999993</v>
      </c>
      <c r="DA17" s="639"/>
      <c r="DB17" s="639"/>
      <c r="DC17" s="639"/>
      <c r="DD17" s="645" t="s">
        <v>122</v>
      </c>
      <c r="DE17" s="637"/>
      <c r="DF17" s="637"/>
      <c r="DG17" s="637"/>
      <c r="DH17" s="637"/>
      <c r="DI17" s="637"/>
      <c r="DJ17" s="637"/>
      <c r="DK17" s="637"/>
      <c r="DL17" s="637"/>
      <c r="DM17" s="637"/>
      <c r="DN17" s="637"/>
      <c r="DO17" s="637"/>
      <c r="DP17" s="638"/>
      <c r="DQ17" s="645">
        <v>2672257</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22517</v>
      </c>
      <c r="S18" s="637"/>
      <c r="T18" s="637"/>
      <c r="U18" s="637"/>
      <c r="V18" s="637"/>
      <c r="W18" s="637"/>
      <c r="X18" s="637"/>
      <c r="Y18" s="638"/>
      <c r="Z18" s="639">
        <v>0.1</v>
      </c>
      <c r="AA18" s="639"/>
      <c r="AB18" s="639"/>
      <c r="AC18" s="639"/>
      <c r="AD18" s="640">
        <v>22517</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22129</v>
      </c>
      <c r="S19" s="637"/>
      <c r="T19" s="637"/>
      <c r="U19" s="637"/>
      <c r="V19" s="637"/>
      <c r="W19" s="637"/>
      <c r="X19" s="637"/>
      <c r="Y19" s="638"/>
      <c r="Z19" s="639">
        <v>0.1</v>
      </c>
      <c r="AA19" s="639"/>
      <c r="AB19" s="639"/>
      <c r="AC19" s="639"/>
      <c r="AD19" s="640">
        <v>22129</v>
      </c>
      <c r="AE19" s="640"/>
      <c r="AF19" s="640"/>
      <c r="AG19" s="640"/>
      <c r="AH19" s="640"/>
      <c r="AI19" s="640"/>
      <c r="AJ19" s="640"/>
      <c r="AK19" s="640"/>
      <c r="AL19" s="641">
        <v>0.2</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388</v>
      </c>
      <c r="S20" s="637"/>
      <c r="T20" s="637"/>
      <c r="U20" s="637"/>
      <c r="V20" s="637"/>
      <c r="W20" s="637"/>
      <c r="X20" s="637"/>
      <c r="Y20" s="638"/>
      <c r="Z20" s="639">
        <v>0</v>
      </c>
      <c r="AA20" s="639"/>
      <c r="AB20" s="639"/>
      <c r="AC20" s="639"/>
      <c r="AD20" s="640">
        <v>388</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28444926</v>
      </c>
      <c r="CS20" s="637"/>
      <c r="CT20" s="637"/>
      <c r="CU20" s="637"/>
      <c r="CV20" s="637"/>
      <c r="CW20" s="637"/>
      <c r="CX20" s="637"/>
      <c r="CY20" s="638"/>
      <c r="CZ20" s="639">
        <v>100</v>
      </c>
      <c r="DA20" s="639"/>
      <c r="DB20" s="639"/>
      <c r="DC20" s="639"/>
      <c r="DD20" s="645">
        <v>2968480</v>
      </c>
      <c r="DE20" s="637"/>
      <c r="DF20" s="637"/>
      <c r="DG20" s="637"/>
      <c r="DH20" s="637"/>
      <c r="DI20" s="637"/>
      <c r="DJ20" s="637"/>
      <c r="DK20" s="637"/>
      <c r="DL20" s="637"/>
      <c r="DM20" s="637"/>
      <c r="DN20" s="637"/>
      <c r="DO20" s="637"/>
      <c r="DP20" s="638"/>
      <c r="DQ20" s="645">
        <v>16900203</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10177340</v>
      </c>
      <c r="S21" s="637"/>
      <c r="T21" s="637"/>
      <c r="U21" s="637"/>
      <c r="V21" s="637"/>
      <c r="W21" s="637"/>
      <c r="X21" s="637"/>
      <c r="Y21" s="638"/>
      <c r="Z21" s="639">
        <v>35</v>
      </c>
      <c r="AA21" s="639"/>
      <c r="AB21" s="639"/>
      <c r="AC21" s="639"/>
      <c r="AD21" s="640">
        <v>8388279</v>
      </c>
      <c r="AE21" s="640"/>
      <c r="AF21" s="640"/>
      <c r="AG21" s="640"/>
      <c r="AH21" s="640"/>
      <c r="AI21" s="640"/>
      <c r="AJ21" s="640"/>
      <c r="AK21" s="640"/>
      <c r="AL21" s="641">
        <v>66.599999999999994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8388279</v>
      </c>
      <c r="S22" s="637"/>
      <c r="T22" s="637"/>
      <c r="U22" s="637"/>
      <c r="V22" s="637"/>
      <c r="W22" s="637"/>
      <c r="X22" s="637"/>
      <c r="Y22" s="638"/>
      <c r="Z22" s="639">
        <v>28.9</v>
      </c>
      <c r="AA22" s="639"/>
      <c r="AB22" s="639"/>
      <c r="AC22" s="639"/>
      <c r="AD22" s="640">
        <v>8388279</v>
      </c>
      <c r="AE22" s="640"/>
      <c r="AF22" s="640"/>
      <c r="AG22" s="640"/>
      <c r="AH22" s="640"/>
      <c r="AI22" s="640"/>
      <c r="AJ22" s="640"/>
      <c r="AK22" s="640"/>
      <c r="AL22" s="641">
        <v>66.599999999999994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1789061</v>
      </c>
      <c r="S23" s="637"/>
      <c r="T23" s="637"/>
      <c r="U23" s="637"/>
      <c r="V23" s="637"/>
      <c r="W23" s="637"/>
      <c r="X23" s="637"/>
      <c r="Y23" s="638"/>
      <c r="Z23" s="639">
        <v>6.2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15321165</v>
      </c>
      <c r="CS24" s="626"/>
      <c r="CT24" s="626"/>
      <c r="CU24" s="626"/>
      <c r="CV24" s="626"/>
      <c r="CW24" s="626"/>
      <c r="CX24" s="626"/>
      <c r="CY24" s="627"/>
      <c r="CZ24" s="630">
        <v>53.9</v>
      </c>
      <c r="DA24" s="631"/>
      <c r="DB24" s="631"/>
      <c r="DC24" s="647"/>
      <c r="DD24" s="671">
        <v>9034458</v>
      </c>
      <c r="DE24" s="626"/>
      <c r="DF24" s="626"/>
      <c r="DG24" s="626"/>
      <c r="DH24" s="626"/>
      <c r="DI24" s="626"/>
      <c r="DJ24" s="626"/>
      <c r="DK24" s="627"/>
      <c r="DL24" s="671">
        <v>8059056</v>
      </c>
      <c r="DM24" s="626"/>
      <c r="DN24" s="626"/>
      <c r="DO24" s="626"/>
      <c r="DP24" s="626"/>
      <c r="DQ24" s="626"/>
      <c r="DR24" s="626"/>
      <c r="DS24" s="626"/>
      <c r="DT24" s="626"/>
      <c r="DU24" s="626"/>
      <c r="DV24" s="627"/>
      <c r="DW24" s="630">
        <v>63.7</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14322398</v>
      </c>
      <c r="S25" s="637"/>
      <c r="T25" s="637"/>
      <c r="U25" s="637"/>
      <c r="V25" s="637"/>
      <c r="W25" s="637"/>
      <c r="X25" s="637"/>
      <c r="Y25" s="638"/>
      <c r="Z25" s="639">
        <v>49.3</v>
      </c>
      <c r="AA25" s="639"/>
      <c r="AB25" s="639"/>
      <c r="AC25" s="639"/>
      <c r="AD25" s="640">
        <v>12533337</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4041961</v>
      </c>
      <c r="CS25" s="668"/>
      <c r="CT25" s="668"/>
      <c r="CU25" s="668"/>
      <c r="CV25" s="668"/>
      <c r="CW25" s="668"/>
      <c r="CX25" s="668"/>
      <c r="CY25" s="669"/>
      <c r="CZ25" s="641">
        <v>14.2</v>
      </c>
      <c r="DA25" s="666"/>
      <c r="DB25" s="666"/>
      <c r="DC25" s="670"/>
      <c r="DD25" s="645">
        <v>3410638</v>
      </c>
      <c r="DE25" s="668"/>
      <c r="DF25" s="668"/>
      <c r="DG25" s="668"/>
      <c r="DH25" s="668"/>
      <c r="DI25" s="668"/>
      <c r="DJ25" s="668"/>
      <c r="DK25" s="669"/>
      <c r="DL25" s="645">
        <v>3154020</v>
      </c>
      <c r="DM25" s="668"/>
      <c r="DN25" s="668"/>
      <c r="DO25" s="668"/>
      <c r="DP25" s="668"/>
      <c r="DQ25" s="668"/>
      <c r="DR25" s="668"/>
      <c r="DS25" s="668"/>
      <c r="DT25" s="668"/>
      <c r="DU25" s="668"/>
      <c r="DV25" s="669"/>
      <c r="DW25" s="641">
        <v>24.9</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4080</v>
      </c>
      <c r="S26" s="637"/>
      <c r="T26" s="637"/>
      <c r="U26" s="637"/>
      <c r="V26" s="637"/>
      <c r="W26" s="637"/>
      <c r="X26" s="637"/>
      <c r="Y26" s="638"/>
      <c r="Z26" s="639">
        <v>0</v>
      </c>
      <c r="AA26" s="639"/>
      <c r="AB26" s="639"/>
      <c r="AC26" s="639"/>
      <c r="AD26" s="640">
        <v>4080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2345554</v>
      </c>
      <c r="CS26" s="637"/>
      <c r="CT26" s="637"/>
      <c r="CU26" s="637"/>
      <c r="CV26" s="637"/>
      <c r="CW26" s="637"/>
      <c r="CX26" s="637"/>
      <c r="CY26" s="638"/>
      <c r="CZ26" s="641">
        <v>8.1999999999999993</v>
      </c>
      <c r="DA26" s="666"/>
      <c r="DB26" s="666"/>
      <c r="DC26" s="670"/>
      <c r="DD26" s="645">
        <v>2030428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76461</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2973218</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8512510</v>
      </c>
      <c r="CS27" s="668"/>
      <c r="CT27" s="668"/>
      <c r="CU27" s="668"/>
      <c r="CV27" s="668"/>
      <c r="CW27" s="668"/>
      <c r="CX27" s="668"/>
      <c r="CY27" s="669"/>
      <c r="CZ27" s="641">
        <v>29.9</v>
      </c>
      <c r="DA27" s="666"/>
      <c r="DB27" s="666"/>
      <c r="DC27" s="670"/>
      <c r="DD27" s="645">
        <v>2951563</v>
      </c>
      <c r="DE27" s="668"/>
      <c r="DF27" s="668"/>
      <c r="DG27" s="668"/>
      <c r="DH27" s="668"/>
      <c r="DI27" s="668"/>
      <c r="DJ27" s="668"/>
      <c r="DK27" s="669"/>
      <c r="DL27" s="645">
        <v>2232779</v>
      </c>
      <c r="DM27" s="668"/>
      <c r="DN27" s="668"/>
      <c r="DO27" s="668"/>
      <c r="DP27" s="668"/>
      <c r="DQ27" s="668"/>
      <c r="DR27" s="668"/>
      <c r="DS27" s="668"/>
      <c r="DT27" s="668"/>
      <c r="DU27" s="668"/>
      <c r="DV27" s="669"/>
      <c r="DW27" s="641">
        <v>17.600000000000001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401926</v>
      </c>
      <c r="S28" s="637"/>
      <c r="T28" s="637"/>
      <c r="U28" s="637"/>
      <c r="V28" s="637"/>
      <c r="W28" s="637"/>
      <c r="X28" s="637"/>
      <c r="Y28" s="638"/>
      <c r="Z28" s="639">
        <v>1.4</v>
      </c>
      <c r="AA28" s="639"/>
      <c r="AB28" s="639"/>
      <c r="AC28" s="639"/>
      <c r="AD28" s="640">
        <v>15464</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2766694</v>
      </c>
      <c r="CS28" s="637"/>
      <c r="CT28" s="637"/>
      <c r="CU28" s="637"/>
      <c r="CV28" s="637"/>
      <c r="CW28" s="637"/>
      <c r="CX28" s="637"/>
      <c r="CY28" s="638"/>
      <c r="CZ28" s="641">
        <v>9.6999999999999993</v>
      </c>
      <c r="DA28" s="666"/>
      <c r="DB28" s="666"/>
      <c r="DC28" s="670"/>
      <c r="DD28" s="645">
        <v>2672257</v>
      </c>
      <c r="DE28" s="637"/>
      <c r="DF28" s="637"/>
      <c r="DG28" s="637"/>
      <c r="DH28" s="637"/>
      <c r="DI28" s="637"/>
      <c r="DJ28" s="637"/>
      <c r="DK28" s="638"/>
      <c r="DL28" s="645">
        <v>2672257</v>
      </c>
      <c r="DM28" s="637"/>
      <c r="DN28" s="637"/>
      <c r="DO28" s="637"/>
      <c r="DP28" s="637"/>
      <c r="DQ28" s="637"/>
      <c r="DR28" s="637"/>
      <c r="DS28" s="637"/>
      <c r="DT28" s="637"/>
      <c r="DU28" s="637"/>
      <c r="DV28" s="638"/>
      <c r="DW28" s="641">
        <v>21.1</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121283</v>
      </c>
      <c r="S29" s="637"/>
      <c r="T29" s="637"/>
      <c r="U29" s="637"/>
      <c r="V29" s="637"/>
      <c r="W29" s="637"/>
      <c r="X29" s="637"/>
      <c r="Y29" s="638"/>
      <c r="Z29" s="639">
        <v>0.4</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2766602</v>
      </c>
      <c r="CS29" s="668"/>
      <c r="CT29" s="668"/>
      <c r="CU29" s="668"/>
      <c r="CV29" s="668"/>
      <c r="CW29" s="668"/>
      <c r="CX29" s="668"/>
      <c r="CY29" s="669"/>
      <c r="CZ29" s="641">
        <v>9.6999999999999993</v>
      </c>
      <c r="DA29" s="666"/>
      <c r="DB29" s="666"/>
      <c r="DC29" s="670"/>
      <c r="DD29" s="645">
        <v>2672165</v>
      </c>
      <c r="DE29" s="668"/>
      <c r="DF29" s="668"/>
      <c r="DG29" s="668"/>
      <c r="DH29" s="668"/>
      <c r="DI29" s="668"/>
      <c r="DJ29" s="668"/>
      <c r="DK29" s="669"/>
      <c r="DL29" s="645">
        <v>2672165</v>
      </c>
      <c r="DM29" s="668"/>
      <c r="DN29" s="668"/>
      <c r="DO29" s="668"/>
      <c r="DP29" s="668"/>
      <c r="DQ29" s="668"/>
      <c r="DR29" s="668"/>
      <c r="DS29" s="668"/>
      <c r="DT29" s="668"/>
      <c r="DU29" s="668"/>
      <c r="DV29" s="669"/>
      <c r="DW29" s="641">
        <v>21.1</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6243078</v>
      </c>
      <c r="S30" s="637"/>
      <c r="T30" s="637"/>
      <c r="U30" s="637"/>
      <c r="V30" s="637"/>
      <c r="W30" s="637"/>
      <c r="X30" s="637"/>
      <c r="Y30" s="638"/>
      <c r="Z30" s="639">
        <v>21.5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2650586</v>
      </c>
      <c r="CS30" s="637"/>
      <c r="CT30" s="637"/>
      <c r="CU30" s="637"/>
      <c r="CV30" s="637"/>
      <c r="CW30" s="637"/>
      <c r="CX30" s="637"/>
      <c r="CY30" s="638"/>
      <c r="CZ30" s="641">
        <v>9.3000000000000007</v>
      </c>
      <c r="DA30" s="666"/>
      <c r="DB30" s="666"/>
      <c r="DC30" s="670"/>
      <c r="DD30" s="645">
        <v>2559275</v>
      </c>
      <c r="DE30" s="637"/>
      <c r="DF30" s="637"/>
      <c r="DG30" s="637"/>
      <c r="DH30" s="637"/>
      <c r="DI30" s="637"/>
      <c r="DJ30" s="637"/>
      <c r="DK30" s="638"/>
      <c r="DL30" s="645">
        <v>2559275</v>
      </c>
      <c r="DM30" s="637"/>
      <c r="DN30" s="637"/>
      <c r="DO30" s="637"/>
      <c r="DP30" s="637"/>
      <c r="DQ30" s="637"/>
      <c r="DR30" s="637"/>
      <c r="DS30" s="637"/>
      <c r="DT30" s="637"/>
      <c r="DU30" s="637"/>
      <c r="DV30" s="638"/>
      <c r="DW30" s="641">
        <v>20.2</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98.2</v>
      </c>
      <c r="BH31" s="680"/>
      <c r="BI31" s="680"/>
      <c r="BJ31" s="680"/>
      <c r="BK31" s="680"/>
      <c r="BL31" s="680"/>
      <c r="BM31" s="631">
        <v>93.6</v>
      </c>
      <c r="BN31" s="680"/>
      <c r="BO31" s="680"/>
      <c r="BP31" s="680"/>
      <c r="BQ31" s="681"/>
      <c r="BR31" s="692">
        <v>98.5</v>
      </c>
      <c r="BS31" s="680"/>
      <c r="BT31" s="680"/>
      <c r="BU31" s="680"/>
      <c r="BV31" s="680"/>
      <c r="BW31" s="680"/>
      <c r="BX31" s="631">
        <v>93.5</v>
      </c>
      <c r="BY31" s="680"/>
      <c r="BZ31" s="680"/>
      <c r="CA31" s="680"/>
      <c r="CB31" s="681"/>
      <c r="CD31" s="674"/>
      <c r="CE31" s="675"/>
      <c r="CF31" s="633" t="s">
        <v>300</v>
      </c>
      <c r="CG31" s="634"/>
      <c r="CH31" s="634"/>
      <c r="CI31" s="634"/>
      <c r="CJ31" s="634"/>
      <c r="CK31" s="634"/>
      <c r="CL31" s="634"/>
      <c r="CM31" s="634"/>
      <c r="CN31" s="634"/>
      <c r="CO31" s="634"/>
      <c r="CP31" s="634"/>
      <c r="CQ31" s="635"/>
      <c r="CR31" s="636">
        <v>116016</v>
      </c>
      <c r="CS31" s="668"/>
      <c r="CT31" s="668"/>
      <c r="CU31" s="668"/>
      <c r="CV31" s="668"/>
      <c r="CW31" s="668"/>
      <c r="CX31" s="668"/>
      <c r="CY31" s="669"/>
      <c r="CZ31" s="641">
        <v>0.4</v>
      </c>
      <c r="DA31" s="666"/>
      <c r="DB31" s="666"/>
      <c r="DC31" s="670"/>
      <c r="DD31" s="645">
        <v>112890</v>
      </c>
      <c r="DE31" s="668"/>
      <c r="DF31" s="668"/>
      <c r="DG31" s="668"/>
      <c r="DH31" s="668"/>
      <c r="DI31" s="668"/>
      <c r="DJ31" s="668"/>
      <c r="DK31" s="669"/>
      <c r="DL31" s="645">
        <v>112890</v>
      </c>
      <c r="DM31" s="668"/>
      <c r="DN31" s="668"/>
      <c r="DO31" s="668"/>
      <c r="DP31" s="668"/>
      <c r="DQ31" s="668"/>
      <c r="DR31" s="668"/>
      <c r="DS31" s="668"/>
      <c r="DT31" s="668"/>
      <c r="DU31" s="668"/>
      <c r="DV31" s="669"/>
      <c r="DW31" s="641">
        <v>0.9</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2371671</v>
      </c>
      <c r="S32" s="637"/>
      <c r="T32" s="637"/>
      <c r="U32" s="637"/>
      <c r="V32" s="637"/>
      <c r="W32" s="637"/>
      <c r="X32" s="637"/>
      <c r="Y32" s="638"/>
      <c r="Z32" s="639">
        <v>8.1999999999999993</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97.9</v>
      </c>
      <c r="BH32" s="668"/>
      <c r="BI32" s="668"/>
      <c r="BJ32" s="668"/>
      <c r="BK32" s="668"/>
      <c r="BL32" s="668"/>
      <c r="BM32" s="642">
        <v>94.1</v>
      </c>
      <c r="BN32" s="668"/>
      <c r="BO32" s="668"/>
      <c r="BP32" s="668"/>
      <c r="BQ32" s="691"/>
      <c r="BR32" s="693">
        <v>98.4</v>
      </c>
      <c r="BS32" s="668"/>
      <c r="BT32" s="668"/>
      <c r="BU32" s="668"/>
      <c r="BV32" s="668"/>
      <c r="BW32" s="668"/>
      <c r="BX32" s="642">
        <v>94.9</v>
      </c>
      <c r="BY32" s="668"/>
      <c r="BZ32" s="668"/>
      <c r="CA32" s="668"/>
      <c r="CB32" s="691"/>
      <c r="CD32" s="676"/>
      <c r="CE32" s="677"/>
      <c r="CF32" s="633" t="s">
        <v>304</v>
      </c>
      <c r="CG32" s="634"/>
      <c r="CH32" s="634"/>
      <c r="CI32" s="634"/>
      <c r="CJ32" s="634"/>
      <c r="CK32" s="634"/>
      <c r="CL32" s="634"/>
      <c r="CM32" s="634"/>
      <c r="CN32" s="634"/>
      <c r="CO32" s="634"/>
      <c r="CP32" s="634"/>
      <c r="CQ32" s="635"/>
      <c r="CR32" s="636">
        <v>92</v>
      </c>
      <c r="CS32" s="637"/>
      <c r="CT32" s="637"/>
      <c r="CU32" s="637"/>
      <c r="CV32" s="637"/>
      <c r="CW32" s="637"/>
      <c r="CX32" s="637"/>
      <c r="CY32" s="638"/>
      <c r="CZ32" s="641">
        <v>0</v>
      </c>
      <c r="DA32" s="666"/>
      <c r="DB32" s="666"/>
      <c r="DC32" s="670"/>
      <c r="DD32" s="645">
        <v>92</v>
      </c>
      <c r="DE32" s="637"/>
      <c r="DF32" s="637"/>
      <c r="DG32" s="637"/>
      <c r="DH32" s="637"/>
      <c r="DI32" s="637"/>
      <c r="DJ32" s="637"/>
      <c r="DK32" s="638"/>
      <c r="DL32" s="645">
        <v>92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109625</v>
      </c>
      <c r="S33" s="637"/>
      <c r="T33" s="637"/>
      <c r="U33" s="637"/>
      <c r="V33" s="637"/>
      <c r="W33" s="637"/>
      <c r="X33" s="637"/>
      <c r="Y33" s="638"/>
      <c r="Z33" s="639">
        <v>0.4</v>
      </c>
      <c r="AA33" s="639"/>
      <c r="AB33" s="639"/>
      <c r="AC33" s="639"/>
      <c r="AD33" s="640">
        <v>43098</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98.4</v>
      </c>
      <c r="BH33" s="695"/>
      <c r="BI33" s="695"/>
      <c r="BJ33" s="695"/>
      <c r="BK33" s="695"/>
      <c r="BL33" s="695"/>
      <c r="BM33" s="696">
        <v>92.4</v>
      </c>
      <c r="BN33" s="695"/>
      <c r="BO33" s="695"/>
      <c r="BP33" s="695"/>
      <c r="BQ33" s="697"/>
      <c r="BR33" s="694">
        <v>98.5</v>
      </c>
      <c r="BS33" s="695"/>
      <c r="BT33" s="695"/>
      <c r="BU33" s="695"/>
      <c r="BV33" s="695"/>
      <c r="BW33" s="695"/>
      <c r="BX33" s="696">
        <v>91.5</v>
      </c>
      <c r="BY33" s="695"/>
      <c r="BZ33" s="695"/>
      <c r="CA33" s="695"/>
      <c r="CB33" s="697"/>
      <c r="CD33" s="633" t="s">
        <v>307</v>
      </c>
      <c r="CE33" s="634"/>
      <c r="CF33" s="634"/>
      <c r="CG33" s="634"/>
      <c r="CH33" s="634"/>
      <c r="CI33" s="634"/>
      <c r="CJ33" s="634"/>
      <c r="CK33" s="634"/>
      <c r="CL33" s="634"/>
      <c r="CM33" s="634"/>
      <c r="CN33" s="634"/>
      <c r="CO33" s="634"/>
      <c r="CP33" s="634"/>
      <c r="CQ33" s="635"/>
      <c r="CR33" s="636">
        <v>9427272</v>
      </c>
      <c r="CS33" s="668"/>
      <c r="CT33" s="668"/>
      <c r="CU33" s="668"/>
      <c r="CV33" s="668"/>
      <c r="CW33" s="668"/>
      <c r="CX33" s="668"/>
      <c r="CY33" s="669"/>
      <c r="CZ33" s="641">
        <v>33.1</v>
      </c>
      <c r="DA33" s="666"/>
      <c r="DB33" s="666"/>
      <c r="DC33" s="670"/>
      <c r="DD33" s="645">
        <v>7360196</v>
      </c>
      <c r="DE33" s="668"/>
      <c r="DF33" s="668"/>
      <c r="DG33" s="668"/>
      <c r="DH33" s="668"/>
      <c r="DI33" s="668"/>
      <c r="DJ33" s="668"/>
      <c r="DK33" s="669"/>
      <c r="DL33" s="645">
        <v>5603011</v>
      </c>
      <c r="DM33" s="668"/>
      <c r="DN33" s="668"/>
      <c r="DO33" s="668"/>
      <c r="DP33" s="668"/>
      <c r="DQ33" s="668"/>
      <c r="DR33" s="668"/>
      <c r="DS33" s="668"/>
      <c r="DT33" s="668"/>
      <c r="DU33" s="668"/>
      <c r="DV33" s="669"/>
      <c r="DW33" s="641">
        <v>44.3</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509210</v>
      </c>
      <c r="S34" s="637"/>
      <c r="T34" s="637"/>
      <c r="U34" s="637"/>
      <c r="V34" s="637"/>
      <c r="W34" s="637"/>
      <c r="X34" s="637"/>
      <c r="Y34" s="638"/>
      <c r="Z34" s="639">
        <v>1.8</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3610660</v>
      </c>
      <c r="CS34" s="637"/>
      <c r="CT34" s="637"/>
      <c r="CU34" s="637"/>
      <c r="CV34" s="637"/>
      <c r="CW34" s="637"/>
      <c r="CX34" s="637"/>
      <c r="CY34" s="638"/>
      <c r="CZ34" s="641">
        <v>12.7</v>
      </c>
      <c r="DA34" s="666"/>
      <c r="DB34" s="666"/>
      <c r="DC34" s="670"/>
      <c r="DD34" s="645">
        <v>2711115</v>
      </c>
      <c r="DE34" s="637"/>
      <c r="DF34" s="637"/>
      <c r="DG34" s="637"/>
      <c r="DH34" s="637"/>
      <c r="DI34" s="637"/>
      <c r="DJ34" s="637"/>
      <c r="DK34" s="638"/>
      <c r="DL34" s="645">
        <v>2169696</v>
      </c>
      <c r="DM34" s="637"/>
      <c r="DN34" s="637"/>
      <c r="DO34" s="637"/>
      <c r="DP34" s="637"/>
      <c r="DQ34" s="637"/>
      <c r="DR34" s="637"/>
      <c r="DS34" s="637"/>
      <c r="DT34" s="637"/>
      <c r="DU34" s="637"/>
      <c r="DV34" s="638"/>
      <c r="DW34" s="641">
        <v>17.100000000000001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918067</v>
      </c>
      <c r="S35" s="637"/>
      <c r="T35" s="637"/>
      <c r="U35" s="637"/>
      <c r="V35" s="637"/>
      <c r="W35" s="637"/>
      <c r="X35" s="637"/>
      <c r="Y35" s="638"/>
      <c r="Z35" s="639">
        <v>3.2</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163778</v>
      </c>
      <c r="CS35" s="668"/>
      <c r="CT35" s="668"/>
      <c r="CU35" s="668"/>
      <c r="CV35" s="668"/>
      <c r="CW35" s="668"/>
      <c r="CX35" s="668"/>
      <c r="CY35" s="669"/>
      <c r="CZ35" s="641">
        <v>0.6</v>
      </c>
      <c r="DA35" s="666"/>
      <c r="DB35" s="666"/>
      <c r="DC35" s="670"/>
      <c r="DD35" s="645">
        <v>87359</v>
      </c>
      <c r="DE35" s="668"/>
      <c r="DF35" s="668"/>
      <c r="DG35" s="668"/>
      <c r="DH35" s="668"/>
      <c r="DI35" s="668"/>
      <c r="DJ35" s="668"/>
      <c r="DK35" s="669"/>
      <c r="DL35" s="645">
        <v>87359</v>
      </c>
      <c r="DM35" s="668"/>
      <c r="DN35" s="668"/>
      <c r="DO35" s="668"/>
      <c r="DP35" s="668"/>
      <c r="DQ35" s="668"/>
      <c r="DR35" s="668"/>
      <c r="DS35" s="668"/>
      <c r="DT35" s="668"/>
      <c r="DU35" s="668"/>
      <c r="DV35" s="669"/>
      <c r="DW35" s="641">
        <v>0.7</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979500</v>
      </c>
      <c r="S36" s="637"/>
      <c r="T36" s="637"/>
      <c r="U36" s="637"/>
      <c r="V36" s="637"/>
      <c r="W36" s="637"/>
      <c r="X36" s="637"/>
      <c r="Y36" s="638"/>
      <c r="Z36" s="639">
        <v>3.4</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2392714</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-271412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2977704</v>
      </c>
      <c r="CS36" s="637"/>
      <c r="CT36" s="637"/>
      <c r="CU36" s="637"/>
      <c r="CV36" s="637"/>
      <c r="CW36" s="637"/>
      <c r="CX36" s="637"/>
      <c r="CY36" s="638"/>
      <c r="CZ36" s="641">
        <v>10.5</v>
      </c>
      <c r="DA36" s="666"/>
      <c r="DB36" s="666"/>
      <c r="DC36" s="670"/>
      <c r="DD36" s="645">
        <v>2404981</v>
      </c>
      <c r="DE36" s="637"/>
      <c r="DF36" s="637"/>
      <c r="DG36" s="637"/>
      <c r="DH36" s="637"/>
      <c r="DI36" s="637"/>
      <c r="DJ36" s="637"/>
      <c r="DK36" s="638"/>
      <c r="DL36" s="645">
        <v>1626114</v>
      </c>
      <c r="DM36" s="637"/>
      <c r="DN36" s="637"/>
      <c r="DO36" s="637"/>
      <c r="DP36" s="637"/>
      <c r="DQ36" s="637"/>
      <c r="DR36" s="637"/>
      <c r="DS36" s="637"/>
      <c r="DT36" s="637"/>
      <c r="DU36" s="637"/>
      <c r="DV36" s="638"/>
      <c r="DW36" s="641">
        <v>12.8</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453442</v>
      </c>
      <c r="S37" s="637"/>
      <c r="T37" s="637"/>
      <c r="U37" s="637"/>
      <c r="V37" s="637"/>
      <c r="W37" s="637"/>
      <c r="X37" s="637"/>
      <c r="Y37" s="638"/>
      <c r="Z37" s="639">
        <v>1.6</v>
      </c>
      <c r="AA37" s="639"/>
      <c r="AB37" s="639"/>
      <c r="AC37" s="639"/>
      <c r="AD37" s="640">
        <v>1804</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52533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-380704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1420463</v>
      </c>
      <c r="CS37" s="668"/>
      <c r="CT37" s="668"/>
      <c r="CU37" s="668"/>
      <c r="CV37" s="668"/>
      <c r="CW37" s="668"/>
      <c r="CX37" s="668"/>
      <c r="CY37" s="669"/>
      <c r="CZ37" s="641">
        <v>5</v>
      </c>
      <c r="DA37" s="666"/>
      <c r="DB37" s="666"/>
      <c r="DC37" s="670"/>
      <c r="DD37" s="645">
        <v>1420463</v>
      </c>
      <c r="DE37" s="668"/>
      <c r="DF37" s="668"/>
      <c r="DG37" s="668"/>
      <c r="DH37" s="668"/>
      <c r="DI37" s="668"/>
      <c r="DJ37" s="668"/>
      <c r="DK37" s="669"/>
      <c r="DL37" s="645">
        <v>1262164</v>
      </c>
      <c r="DM37" s="668"/>
      <c r="DN37" s="668"/>
      <c r="DO37" s="668"/>
      <c r="DP37" s="668"/>
      <c r="DQ37" s="668"/>
      <c r="DR37" s="668"/>
      <c r="DS37" s="668"/>
      <c r="DT37" s="668"/>
      <c r="DU37" s="668"/>
      <c r="DV37" s="669"/>
      <c r="DW37" s="641">
        <v>10</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2527874</v>
      </c>
      <c r="S38" s="637"/>
      <c r="T38" s="637"/>
      <c r="U38" s="637"/>
      <c r="V38" s="637"/>
      <c r="W38" s="637"/>
      <c r="X38" s="637"/>
      <c r="Y38" s="638"/>
      <c r="Z38" s="639">
        <v>8.6999999999999993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5492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2340181</v>
      </c>
      <c r="CS38" s="637"/>
      <c r="CT38" s="637"/>
      <c r="CU38" s="637"/>
      <c r="CV38" s="637"/>
      <c r="CW38" s="637"/>
      <c r="CX38" s="637"/>
      <c r="CY38" s="638"/>
      <c r="CZ38" s="641">
        <v>8.1999999999999993</v>
      </c>
      <c r="DA38" s="666"/>
      <c r="DB38" s="666"/>
      <c r="DC38" s="670"/>
      <c r="DD38" s="645">
        <v>1860708</v>
      </c>
      <c r="DE38" s="637"/>
      <c r="DF38" s="637"/>
      <c r="DG38" s="637"/>
      <c r="DH38" s="637"/>
      <c r="DI38" s="637"/>
      <c r="DJ38" s="637"/>
      <c r="DK38" s="638"/>
      <c r="DL38" s="645">
        <v>1719842</v>
      </c>
      <c r="DM38" s="637"/>
      <c r="DN38" s="637"/>
      <c r="DO38" s="637"/>
      <c r="DP38" s="637"/>
      <c r="DQ38" s="637"/>
      <c r="DR38" s="637"/>
      <c r="DS38" s="637"/>
      <c r="DT38" s="637"/>
      <c r="DU38" s="637"/>
      <c r="DV38" s="638"/>
      <c r="DW38" s="641">
        <v>13.6</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8042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325289</v>
      </c>
      <c r="CS39" s="668"/>
      <c r="CT39" s="668"/>
      <c r="CU39" s="668"/>
      <c r="CV39" s="668"/>
      <c r="CW39" s="668"/>
      <c r="CX39" s="668"/>
      <c r="CY39" s="669"/>
      <c r="CZ39" s="641">
        <v>1.1000000000000001</v>
      </c>
      <c r="DA39" s="666"/>
      <c r="DB39" s="666"/>
      <c r="DC39" s="670"/>
      <c r="DD39" s="645">
        <v>296033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57362</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80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9660</v>
      </c>
      <c r="CS40" s="637"/>
      <c r="CT40" s="637"/>
      <c r="CU40" s="637"/>
      <c r="CV40" s="637"/>
      <c r="CW40" s="637"/>
      <c r="CX40" s="637"/>
      <c r="CY40" s="638"/>
      <c r="CZ40" s="641">
        <v>0</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29038615</v>
      </c>
      <c r="S41" s="709"/>
      <c r="T41" s="709"/>
      <c r="U41" s="709"/>
      <c r="V41" s="709"/>
      <c r="W41" s="709"/>
      <c r="X41" s="709"/>
      <c r="Y41" s="713"/>
      <c r="Z41" s="714">
        <v>100</v>
      </c>
      <c r="AA41" s="714"/>
      <c r="AB41" s="714"/>
      <c r="AC41" s="714"/>
      <c r="AD41" s="715">
        <v>12597783</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437869</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1902312</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419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3696489</v>
      </c>
      <c r="CS42" s="668"/>
      <c r="CT42" s="668"/>
      <c r="CU42" s="668"/>
      <c r="CV42" s="668"/>
      <c r="CW42" s="668"/>
      <c r="CX42" s="668"/>
      <c r="CY42" s="669"/>
      <c r="CZ42" s="641">
        <v>13</v>
      </c>
      <c r="DA42" s="666"/>
      <c r="DB42" s="666"/>
      <c r="DC42" s="670"/>
      <c r="DD42" s="645">
        <v>505549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85654</v>
      </c>
      <c r="CS43" s="668"/>
      <c r="CT43" s="668"/>
      <c r="CU43" s="668"/>
      <c r="CV43" s="668"/>
      <c r="CW43" s="668"/>
      <c r="CX43" s="668"/>
      <c r="CY43" s="669"/>
      <c r="CZ43" s="641">
        <v>0.3</v>
      </c>
      <c r="DA43" s="666"/>
      <c r="DB43" s="666"/>
      <c r="DC43" s="670"/>
      <c r="DD43" s="645">
        <v>43455</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2968480</v>
      </c>
      <c r="CS44" s="637"/>
      <c r="CT44" s="637"/>
      <c r="CU44" s="637"/>
      <c r="CV44" s="637"/>
      <c r="CW44" s="637"/>
      <c r="CX44" s="637"/>
      <c r="CY44" s="638"/>
      <c r="CZ44" s="641">
        <v>10.4</v>
      </c>
      <c r="DA44" s="642"/>
      <c r="DB44" s="642"/>
      <c r="DC44" s="648"/>
      <c r="DD44" s="645">
        <v>323611</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1237744</v>
      </c>
      <c r="CS45" s="668"/>
      <c r="CT45" s="668"/>
      <c r="CU45" s="668"/>
      <c r="CV45" s="668"/>
      <c r="CW45" s="668"/>
      <c r="CX45" s="668"/>
      <c r="CY45" s="669"/>
      <c r="CZ45" s="641">
        <v>4.4000000000000004</v>
      </c>
      <c r="DA45" s="666"/>
      <c r="DB45" s="666"/>
      <c r="DC45" s="670"/>
      <c r="DD45" s="645">
        <v>53036</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1730736</v>
      </c>
      <c r="CS46" s="637"/>
      <c r="CT46" s="637"/>
      <c r="CU46" s="637"/>
      <c r="CV46" s="637"/>
      <c r="CW46" s="637"/>
      <c r="CX46" s="637"/>
      <c r="CY46" s="638"/>
      <c r="CZ46" s="641">
        <v>6.1</v>
      </c>
      <c r="DA46" s="642"/>
      <c r="DB46" s="642"/>
      <c r="DC46" s="648"/>
      <c r="DD46" s="645">
        <v>270575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728009</v>
      </c>
      <c r="CS47" s="668"/>
      <c r="CT47" s="668"/>
      <c r="CU47" s="668"/>
      <c r="CV47" s="668"/>
      <c r="CW47" s="668"/>
      <c r="CX47" s="668"/>
      <c r="CY47" s="669"/>
      <c r="CZ47" s="641">
        <v>2.6</v>
      </c>
      <c r="DA47" s="666"/>
      <c r="DB47" s="666"/>
      <c r="DC47" s="670"/>
      <c r="DD47" s="645">
        <v>181938</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28444926</v>
      </c>
      <c r="CS49" s="695"/>
      <c r="CT49" s="695"/>
      <c r="CU49" s="695"/>
      <c r="CV49" s="695"/>
      <c r="CW49" s="695"/>
      <c r="CX49" s="695"/>
      <c r="CY49" s="724"/>
      <c r="CZ49" s="716">
        <v>100</v>
      </c>
      <c r="DA49" s="725"/>
      <c r="DB49" s="725"/>
      <c r="DC49" s="726"/>
      <c r="DD49" s="727">
        <v>16900203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MNGEcThApk2AG7W+Upfi+VuIXKqu6PNVwH5DXpmEQT3B8rTEESqtaR/lX3H3XcuOo5649cft8/Ust05CyjtqHw==" saltValue="7Cee5L7nJOUw1IvrnOJo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Q81" sqref="Q81:U81"/>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29001</v>
      </c>
      <c r="R7" s="766"/>
      <c r="S7" s="766"/>
      <c r="T7" s="766"/>
      <c r="U7" s="766"/>
      <c r="V7" s="766">
        <v>28409</v>
      </c>
      <c r="W7" s="766"/>
      <c r="X7" s="766"/>
      <c r="Y7" s="766"/>
      <c r="Z7" s="766"/>
      <c r="AA7" s="766">
        <v>592</v>
      </c>
      <c r="AB7" s="766"/>
      <c r="AC7" s="766"/>
      <c r="AD7" s="766"/>
      <c r="AE7" s="767"/>
      <c r="AF7" s="768">
        <v>458</v>
      </c>
      <c r="AG7" s="769"/>
      <c r="AH7" s="769"/>
      <c r="AI7" s="769"/>
      <c r="AJ7" s="770"/>
      <c r="AK7" s="771">
        <v>918</v>
      </c>
      <c r="AL7" s="772"/>
      <c r="AM7" s="772"/>
      <c r="AN7" s="772"/>
      <c r="AO7" s="772"/>
      <c r="AP7" s="772">
        <v>28251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552</v>
      </c>
      <c r="BT7" s="760"/>
      <c r="BU7" s="760"/>
      <c r="BV7" s="760"/>
      <c r="BW7" s="760"/>
      <c r="BX7" s="760"/>
      <c r="BY7" s="760"/>
      <c r="BZ7" s="760"/>
      <c r="CA7" s="760"/>
      <c r="CB7" s="760"/>
      <c r="CC7" s="760"/>
      <c r="CD7" s="760"/>
      <c r="CE7" s="760"/>
      <c r="CF7" s="760"/>
      <c r="CG7" s="775"/>
      <c r="CH7" s="756">
        <v>23</v>
      </c>
      <c r="CI7" s="757"/>
      <c r="CJ7" s="757"/>
      <c r="CK7" s="757"/>
      <c r="CL7" s="758"/>
      <c r="CM7" s="756">
        <v>72</v>
      </c>
      <c r="CN7" s="757"/>
      <c r="CO7" s="757"/>
      <c r="CP7" s="757"/>
      <c r="CQ7" s="758"/>
      <c r="CR7" s="756">
        <v>20</v>
      </c>
      <c r="CS7" s="757"/>
      <c r="CT7" s="757"/>
      <c r="CU7" s="757"/>
      <c r="CV7" s="758"/>
      <c r="CW7" s="756" t="s">
        <v>551</v>
      </c>
      <c r="CX7" s="757"/>
      <c r="CY7" s="757"/>
      <c r="CZ7" s="757"/>
      <c r="DA7" s="758"/>
      <c r="DB7" s="756" t="s">
        <v>551</v>
      </c>
      <c r="DC7" s="757"/>
      <c r="DD7" s="757"/>
      <c r="DE7" s="757"/>
      <c r="DF7" s="758"/>
      <c r="DG7" s="756" t="s">
        <v>551</v>
      </c>
      <c r="DH7" s="757"/>
      <c r="DI7" s="757"/>
      <c r="DJ7" s="757"/>
      <c r="DK7" s="758"/>
      <c r="DL7" s="756" t="s">
        <v>551</v>
      </c>
      <c r="DM7" s="757"/>
      <c r="DN7" s="757"/>
      <c r="DO7" s="757"/>
      <c r="DP7" s="758"/>
      <c r="DQ7" s="756" t="s">
        <v>551</v>
      </c>
      <c r="DR7" s="757"/>
      <c r="DS7" s="757"/>
      <c r="DT7" s="757"/>
      <c r="DU7" s="758"/>
      <c r="DV7" s="759"/>
      <c r="DW7" s="760"/>
      <c r="DX7" s="760"/>
      <c r="DY7" s="760"/>
      <c r="DZ7" s="761"/>
      <c r="EA7" s="229"/>
    </row>
    <row r="8" spans="1:131" s="230" customFormat="1" ht="26.25" customHeight="1" x14ac:dyDescent="0.2">
      <c r="A8" s="233">
        <v>2</v>
      </c>
      <c r="B8" s="793" t="s">
        <v>375</v>
      </c>
      <c r="C8" s="794"/>
      <c r="D8" s="794"/>
      <c r="E8" s="794"/>
      <c r="F8" s="794"/>
      <c r="G8" s="794"/>
      <c r="H8" s="794"/>
      <c r="I8" s="794"/>
      <c r="J8" s="794"/>
      <c r="K8" s="794"/>
      <c r="L8" s="794"/>
      <c r="M8" s="794"/>
      <c r="N8" s="794"/>
      <c r="O8" s="794"/>
      <c r="P8" s="795"/>
      <c r="Q8" s="796">
        <v>38</v>
      </c>
      <c r="R8" s="797"/>
      <c r="S8" s="797"/>
      <c r="T8" s="797"/>
      <c r="U8" s="797"/>
      <c r="V8" s="797">
        <v>36</v>
      </c>
      <c r="W8" s="797"/>
      <c r="X8" s="797"/>
      <c r="Y8" s="797"/>
      <c r="Z8" s="797"/>
      <c r="AA8" s="797">
        <v>2</v>
      </c>
      <c r="AB8" s="797"/>
      <c r="AC8" s="797"/>
      <c r="AD8" s="797"/>
      <c r="AE8" s="798"/>
      <c r="AF8" s="799">
        <v>2</v>
      </c>
      <c r="AG8" s="800"/>
      <c r="AH8" s="800"/>
      <c r="AI8" s="800"/>
      <c r="AJ8" s="801"/>
      <c r="AK8" s="782" t="s">
        <v>551</v>
      </c>
      <c r="AL8" s="783"/>
      <c r="AM8" s="783"/>
      <c r="AN8" s="783"/>
      <c r="AO8" s="783"/>
      <c r="AP8" s="783" t="s">
        <v>551</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553</v>
      </c>
      <c r="BT8" s="787"/>
      <c r="BU8" s="787"/>
      <c r="BV8" s="787"/>
      <c r="BW8" s="787"/>
      <c r="BX8" s="787"/>
      <c r="BY8" s="787"/>
      <c r="BZ8" s="787"/>
      <c r="CA8" s="787"/>
      <c r="CB8" s="787"/>
      <c r="CC8" s="787"/>
      <c r="CD8" s="787"/>
      <c r="CE8" s="787"/>
      <c r="CF8" s="787"/>
      <c r="CG8" s="788"/>
      <c r="CH8" s="789">
        <v>-1</v>
      </c>
      <c r="CI8" s="790"/>
      <c r="CJ8" s="790"/>
      <c r="CK8" s="790"/>
      <c r="CL8" s="791"/>
      <c r="CM8" s="789">
        <v>103</v>
      </c>
      <c r="CN8" s="790"/>
      <c r="CO8" s="790"/>
      <c r="CP8" s="790"/>
      <c r="CQ8" s="791"/>
      <c r="CR8" s="789">
        <v>100</v>
      </c>
      <c r="CS8" s="790"/>
      <c r="CT8" s="790"/>
      <c r="CU8" s="790"/>
      <c r="CV8" s="791"/>
      <c r="CW8" s="789" t="s">
        <v>551</v>
      </c>
      <c r="CX8" s="790"/>
      <c r="CY8" s="790"/>
      <c r="CZ8" s="790"/>
      <c r="DA8" s="791"/>
      <c r="DB8" s="789" t="s">
        <v>551</v>
      </c>
      <c r="DC8" s="790"/>
      <c r="DD8" s="790"/>
      <c r="DE8" s="790"/>
      <c r="DF8" s="791"/>
      <c r="DG8" s="789" t="s">
        <v>551</v>
      </c>
      <c r="DH8" s="790"/>
      <c r="DI8" s="790"/>
      <c r="DJ8" s="790"/>
      <c r="DK8" s="791"/>
      <c r="DL8" s="789" t="s">
        <v>551</v>
      </c>
      <c r="DM8" s="790"/>
      <c r="DN8" s="790"/>
      <c r="DO8" s="790"/>
      <c r="DP8" s="791"/>
      <c r="DQ8" s="789" t="s">
        <v>551</v>
      </c>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554</v>
      </c>
      <c r="BT9" s="787"/>
      <c r="BU9" s="787"/>
      <c r="BV9" s="787"/>
      <c r="BW9" s="787"/>
      <c r="BX9" s="787"/>
      <c r="BY9" s="787"/>
      <c r="BZ9" s="787"/>
      <c r="CA9" s="787"/>
      <c r="CB9" s="787"/>
      <c r="CC9" s="787"/>
      <c r="CD9" s="787"/>
      <c r="CE9" s="787"/>
      <c r="CF9" s="787"/>
      <c r="CG9" s="788"/>
      <c r="CH9" s="789">
        <v>1</v>
      </c>
      <c r="CI9" s="790"/>
      <c r="CJ9" s="790"/>
      <c r="CK9" s="790"/>
      <c r="CL9" s="791"/>
      <c r="CM9" s="789">
        <v>61</v>
      </c>
      <c r="CN9" s="790"/>
      <c r="CO9" s="790"/>
      <c r="CP9" s="790"/>
      <c r="CQ9" s="791"/>
      <c r="CR9" s="789">
        <v>30</v>
      </c>
      <c r="CS9" s="790"/>
      <c r="CT9" s="790"/>
      <c r="CU9" s="790"/>
      <c r="CV9" s="791"/>
      <c r="CW9" s="789" t="s">
        <v>551</v>
      </c>
      <c r="CX9" s="790"/>
      <c r="CY9" s="790"/>
      <c r="CZ9" s="790"/>
      <c r="DA9" s="791"/>
      <c r="DB9" s="789" t="s">
        <v>551</v>
      </c>
      <c r="DC9" s="790"/>
      <c r="DD9" s="790"/>
      <c r="DE9" s="790"/>
      <c r="DF9" s="791"/>
      <c r="DG9" s="789" t="s">
        <v>551</v>
      </c>
      <c r="DH9" s="790"/>
      <c r="DI9" s="790"/>
      <c r="DJ9" s="790"/>
      <c r="DK9" s="791"/>
      <c r="DL9" s="789" t="s">
        <v>551</v>
      </c>
      <c r="DM9" s="790"/>
      <c r="DN9" s="790"/>
      <c r="DO9" s="790"/>
      <c r="DP9" s="791"/>
      <c r="DQ9" s="789" t="s">
        <v>551</v>
      </c>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377</v>
      </c>
      <c r="B23" s="802" t="s">
        <v>378</v>
      </c>
      <c r="C23" s="803"/>
      <c r="D23" s="803"/>
      <c r="E23" s="803"/>
      <c r="F23" s="803"/>
      <c r="G23" s="803"/>
      <c r="H23" s="803"/>
      <c r="I23" s="803"/>
      <c r="J23" s="803"/>
      <c r="K23" s="803"/>
      <c r="L23" s="803"/>
      <c r="M23" s="803"/>
      <c r="N23" s="803"/>
      <c r="O23" s="803"/>
      <c r="P23" s="804"/>
      <c r="Q23" s="805">
        <v>29039</v>
      </c>
      <c r="R23" s="806"/>
      <c r="S23" s="806"/>
      <c r="T23" s="806"/>
      <c r="U23" s="806"/>
      <c r="V23" s="806">
        <v>28445</v>
      </c>
      <c r="W23" s="806"/>
      <c r="X23" s="806"/>
      <c r="Y23" s="806"/>
      <c r="Z23" s="806"/>
      <c r="AA23" s="806">
        <v>594</v>
      </c>
      <c r="AB23" s="806"/>
      <c r="AC23" s="806"/>
      <c r="AD23" s="806"/>
      <c r="AE23" s="807"/>
      <c r="AF23" s="808">
        <v>461</v>
      </c>
      <c r="AG23" s="806"/>
      <c r="AH23" s="806"/>
      <c r="AI23" s="806"/>
      <c r="AJ23" s="809"/>
      <c r="AK23" s="810"/>
      <c r="AL23" s="811"/>
      <c r="AM23" s="811"/>
      <c r="AN23" s="811"/>
      <c r="AO23" s="811"/>
      <c r="AP23" s="806">
        <v>28251</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389</v>
      </c>
      <c r="C28" s="763"/>
      <c r="D28" s="763"/>
      <c r="E28" s="763"/>
      <c r="F28" s="763"/>
      <c r="G28" s="763"/>
      <c r="H28" s="763"/>
      <c r="I28" s="763"/>
      <c r="J28" s="763"/>
      <c r="K28" s="763"/>
      <c r="L28" s="763"/>
      <c r="M28" s="763"/>
      <c r="N28" s="763"/>
      <c r="O28" s="763"/>
      <c r="P28" s="764"/>
      <c r="Q28" s="835">
        <v>4615</v>
      </c>
      <c r="R28" s="836"/>
      <c r="S28" s="836"/>
      <c r="T28" s="836"/>
      <c r="U28" s="836"/>
      <c r="V28" s="836">
        <v>4886</v>
      </c>
      <c r="W28" s="836"/>
      <c r="X28" s="836"/>
      <c r="Y28" s="836"/>
      <c r="Z28" s="836"/>
      <c r="AA28" s="836">
        <v>-271</v>
      </c>
      <c r="AB28" s="836"/>
      <c r="AC28" s="836"/>
      <c r="AD28" s="836"/>
      <c r="AE28" s="837"/>
      <c r="AF28" s="838">
        <v>-271</v>
      </c>
      <c r="AG28" s="836"/>
      <c r="AH28" s="836"/>
      <c r="AI28" s="836"/>
      <c r="AJ28" s="839"/>
      <c r="AK28" s="840">
        <v>438</v>
      </c>
      <c r="AL28" s="841"/>
      <c r="AM28" s="841"/>
      <c r="AN28" s="841"/>
      <c r="AO28" s="841"/>
      <c r="AP28" s="841" t="s">
        <v>551</v>
      </c>
      <c r="AQ28" s="841"/>
      <c r="AR28" s="841"/>
      <c r="AS28" s="841"/>
      <c r="AT28" s="841"/>
      <c r="AU28" s="841" t="s">
        <v>551</v>
      </c>
      <c r="AV28" s="841"/>
      <c r="AW28" s="841"/>
      <c r="AX28" s="841"/>
      <c r="AY28" s="841"/>
      <c r="AZ28" s="842" t="s">
        <v>551</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390</v>
      </c>
      <c r="C29" s="794"/>
      <c r="D29" s="794"/>
      <c r="E29" s="794"/>
      <c r="F29" s="794"/>
      <c r="G29" s="794"/>
      <c r="H29" s="794"/>
      <c r="I29" s="794"/>
      <c r="J29" s="794"/>
      <c r="K29" s="794"/>
      <c r="L29" s="794"/>
      <c r="M29" s="794"/>
      <c r="N29" s="794"/>
      <c r="O29" s="794"/>
      <c r="P29" s="795"/>
      <c r="Q29" s="796">
        <v>668</v>
      </c>
      <c r="R29" s="797"/>
      <c r="S29" s="797"/>
      <c r="T29" s="797"/>
      <c r="U29" s="797"/>
      <c r="V29" s="797">
        <v>657</v>
      </c>
      <c r="W29" s="797"/>
      <c r="X29" s="797"/>
      <c r="Y29" s="797"/>
      <c r="Z29" s="797"/>
      <c r="AA29" s="797">
        <v>11</v>
      </c>
      <c r="AB29" s="797"/>
      <c r="AC29" s="797"/>
      <c r="AD29" s="797"/>
      <c r="AE29" s="798"/>
      <c r="AF29" s="799">
        <v>11</v>
      </c>
      <c r="AG29" s="800"/>
      <c r="AH29" s="800"/>
      <c r="AI29" s="800"/>
      <c r="AJ29" s="801"/>
      <c r="AK29" s="847">
        <v>234</v>
      </c>
      <c r="AL29" s="843"/>
      <c r="AM29" s="843"/>
      <c r="AN29" s="843"/>
      <c r="AO29" s="843"/>
      <c r="AP29" s="843" t="s">
        <v>551</v>
      </c>
      <c r="AQ29" s="843"/>
      <c r="AR29" s="843"/>
      <c r="AS29" s="843"/>
      <c r="AT29" s="843"/>
      <c r="AU29" s="843" t="s">
        <v>551</v>
      </c>
      <c r="AV29" s="843"/>
      <c r="AW29" s="843"/>
      <c r="AX29" s="843"/>
      <c r="AY29" s="843"/>
      <c r="AZ29" s="844" t="s">
        <v>551</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391</v>
      </c>
      <c r="C30" s="794"/>
      <c r="D30" s="794"/>
      <c r="E30" s="794"/>
      <c r="F30" s="794"/>
      <c r="G30" s="794"/>
      <c r="H30" s="794"/>
      <c r="I30" s="794"/>
      <c r="J30" s="794"/>
      <c r="K30" s="794"/>
      <c r="L30" s="794"/>
      <c r="M30" s="794"/>
      <c r="N30" s="794"/>
      <c r="O30" s="794"/>
      <c r="P30" s="795"/>
      <c r="Q30" s="796">
        <v>5663</v>
      </c>
      <c r="R30" s="797"/>
      <c r="S30" s="797"/>
      <c r="T30" s="797"/>
      <c r="U30" s="797"/>
      <c r="V30" s="797">
        <v>5612</v>
      </c>
      <c r="W30" s="797"/>
      <c r="X30" s="797"/>
      <c r="Y30" s="797"/>
      <c r="Z30" s="797"/>
      <c r="AA30" s="797">
        <v>51</v>
      </c>
      <c r="AB30" s="797"/>
      <c r="AC30" s="797"/>
      <c r="AD30" s="797"/>
      <c r="AE30" s="798"/>
      <c r="AF30" s="799">
        <v>51</v>
      </c>
      <c r="AG30" s="800"/>
      <c r="AH30" s="800"/>
      <c r="AI30" s="800"/>
      <c r="AJ30" s="801"/>
      <c r="AK30" s="847">
        <v>903</v>
      </c>
      <c r="AL30" s="843"/>
      <c r="AM30" s="843"/>
      <c r="AN30" s="843"/>
      <c r="AO30" s="843"/>
      <c r="AP30" s="843" t="s">
        <v>551</v>
      </c>
      <c r="AQ30" s="843"/>
      <c r="AR30" s="843"/>
      <c r="AS30" s="843"/>
      <c r="AT30" s="843"/>
      <c r="AU30" s="843" t="s">
        <v>551</v>
      </c>
      <c r="AV30" s="843"/>
      <c r="AW30" s="843"/>
      <c r="AX30" s="843"/>
      <c r="AY30" s="843"/>
      <c r="AZ30" s="844" t="s">
        <v>551</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392</v>
      </c>
      <c r="C31" s="794"/>
      <c r="D31" s="794"/>
      <c r="E31" s="794"/>
      <c r="F31" s="794"/>
      <c r="G31" s="794"/>
      <c r="H31" s="794"/>
      <c r="I31" s="794"/>
      <c r="J31" s="794"/>
      <c r="K31" s="794"/>
      <c r="L31" s="794"/>
      <c r="M31" s="794"/>
      <c r="N31" s="794"/>
      <c r="O31" s="794"/>
      <c r="P31" s="795"/>
      <c r="Q31" s="796">
        <v>59</v>
      </c>
      <c r="R31" s="797"/>
      <c r="S31" s="797"/>
      <c r="T31" s="797"/>
      <c r="U31" s="797"/>
      <c r="V31" s="797">
        <v>59</v>
      </c>
      <c r="W31" s="797"/>
      <c r="X31" s="797"/>
      <c r="Y31" s="797"/>
      <c r="Z31" s="797"/>
      <c r="AA31" s="797" t="s">
        <v>551</v>
      </c>
      <c r="AB31" s="797"/>
      <c r="AC31" s="797"/>
      <c r="AD31" s="797"/>
      <c r="AE31" s="798"/>
      <c r="AF31" s="799" t="s">
        <v>122</v>
      </c>
      <c r="AG31" s="800"/>
      <c r="AH31" s="800"/>
      <c r="AI31" s="800"/>
      <c r="AJ31" s="801"/>
      <c r="AK31" s="847">
        <v>46</v>
      </c>
      <c r="AL31" s="843"/>
      <c r="AM31" s="843"/>
      <c r="AN31" s="843"/>
      <c r="AO31" s="843"/>
      <c r="AP31" s="843" t="s">
        <v>551</v>
      </c>
      <c r="AQ31" s="843"/>
      <c r="AR31" s="843"/>
      <c r="AS31" s="843"/>
      <c r="AT31" s="843"/>
      <c r="AU31" s="843" t="s">
        <v>551</v>
      </c>
      <c r="AV31" s="843"/>
      <c r="AW31" s="843"/>
      <c r="AX31" s="843"/>
      <c r="AY31" s="843"/>
      <c r="AZ31" s="844" t="s">
        <v>551</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594</v>
      </c>
      <c r="R32" s="797"/>
      <c r="S32" s="797"/>
      <c r="T32" s="797"/>
      <c r="U32" s="797"/>
      <c r="V32" s="797">
        <v>612</v>
      </c>
      <c r="W32" s="797"/>
      <c r="X32" s="797"/>
      <c r="Y32" s="797"/>
      <c r="Z32" s="797"/>
      <c r="AA32" s="797">
        <v>-19</v>
      </c>
      <c r="AB32" s="797"/>
      <c r="AC32" s="797"/>
      <c r="AD32" s="797"/>
      <c r="AE32" s="798"/>
      <c r="AF32" s="799">
        <v>887</v>
      </c>
      <c r="AG32" s="800"/>
      <c r="AH32" s="800"/>
      <c r="AI32" s="800"/>
      <c r="AJ32" s="801"/>
      <c r="AK32" s="847">
        <v>53</v>
      </c>
      <c r="AL32" s="843"/>
      <c r="AM32" s="843"/>
      <c r="AN32" s="843"/>
      <c r="AO32" s="843"/>
      <c r="AP32" s="843">
        <v>2424</v>
      </c>
      <c r="AQ32" s="843"/>
      <c r="AR32" s="843"/>
      <c r="AS32" s="843"/>
      <c r="AT32" s="843"/>
      <c r="AU32" s="843">
        <v>460</v>
      </c>
      <c r="AV32" s="843"/>
      <c r="AW32" s="843"/>
      <c r="AX32" s="843"/>
      <c r="AY32" s="843"/>
      <c r="AZ32" s="844" t="s">
        <v>551</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677</v>
      </c>
      <c r="AG63" s="857"/>
      <c r="AH63" s="857"/>
      <c r="AI63" s="857"/>
      <c r="AJ63" s="858"/>
      <c r="AK63" s="859"/>
      <c r="AL63" s="854"/>
      <c r="AM63" s="854"/>
      <c r="AN63" s="854"/>
      <c r="AO63" s="854"/>
      <c r="AP63" s="857">
        <v>2424</v>
      </c>
      <c r="AQ63" s="857"/>
      <c r="AR63" s="857"/>
      <c r="AS63" s="857"/>
      <c r="AT63" s="857"/>
      <c r="AU63" s="857">
        <v>460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555</v>
      </c>
      <c r="C68" s="883"/>
      <c r="D68" s="883"/>
      <c r="E68" s="883"/>
      <c r="F68" s="883"/>
      <c r="G68" s="883"/>
      <c r="H68" s="883"/>
      <c r="I68" s="883"/>
      <c r="J68" s="883"/>
      <c r="K68" s="883"/>
      <c r="L68" s="883"/>
      <c r="M68" s="883"/>
      <c r="N68" s="883"/>
      <c r="O68" s="883"/>
      <c r="P68" s="884"/>
      <c r="Q68" s="885">
        <v>7658</v>
      </c>
      <c r="R68" s="879"/>
      <c r="S68" s="879"/>
      <c r="T68" s="879"/>
      <c r="U68" s="879"/>
      <c r="V68" s="879">
        <v>7653</v>
      </c>
      <c r="W68" s="879"/>
      <c r="X68" s="879"/>
      <c r="Y68" s="879"/>
      <c r="Z68" s="879"/>
      <c r="AA68" s="879">
        <v>5</v>
      </c>
      <c r="AB68" s="879"/>
      <c r="AC68" s="879"/>
      <c r="AD68" s="879"/>
      <c r="AE68" s="879"/>
      <c r="AF68" s="879">
        <v>5</v>
      </c>
      <c r="AG68" s="879"/>
      <c r="AH68" s="879"/>
      <c r="AI68" s="879"/>
      <c r="AJ68" s="879"/>
      <c r="AK68" s="879" t="s">
        <v>569</v>
      </c>
      <c r="AL68" s="879"/>
      <c r="AM68" s="879"/>
      <c r="AN68" s="879"/>
      <c r="AO68" s="879"/>
      <c r="AP68" s="879" t="s">
        <v>556</v>
      </c>
      <c r="AQ68" s="879"/>
      <c r="AR68" s="879"/>
      <c r="AS68" s="879"/>
      <c r="AT68" s="879"/>
      <c r="AU68" s="879" t="s">
        <v>556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557</v>
      </c>
      <c r="C69" s="887"/>
      <c r="D69" s="887"/>
      <c r="E69" s="887"/>
      <c r="F69" s="887"/>
      <c r="G69" s="887"/>
      <c r="H69" s="887"/>
      <c r="I69" s="887"/>
      <c r="J69" s="887"/>
      <c r="K69" s="887"/>
      <c r="L69" s="887"/>
      <c r="M69" s="887"/>
      <c r="N69" s="887"/>
      <c r="O69" s="887"/>
      <c r="P69" s="888"/>
      <c r="Q69" s="889">
        <v>96</v>
      </c>
      <c r="R69" s="843"/>
      <c r="S69" s="843"/>
      <c r="T69" s="843"/>
      <c r="U69" s="843"/>
      <c r="V69" s="843">
        <v>96</v>
      </c>
      <c r="W69" s="843"/>
      <c r="X69" s="843"/>
      <c r="Y69" s="843"/>
      <c r="Z69" s="843"/>
      <c r="AA69" s="843" t="s">
        <v>569</v>
      </c>
      <c r="AB69" s="843"/>
      <c r="AC69" s="843"/>
      <c r="AD69" s="843"/>
      <c r="AE69" s="843"/>
      <c r="AF69" s="843" t="s">
        <v>551</v>
      </c>
      <c r="AG69" s="843"/>
      <c r="AH69" s="843"/>
      <c r="AI69" s="843"/>
      <c r="AJ69" s="843"/>
      <c r="AK69" s="843" t="s">
        <v>569</v>
      </c>
      <c r="AL69" s="843"/>
      <c r="AM69" s="843"/>
      <c r="AN69" s="843"/>
      <c r="AO69" s="843"/>
      <c r="AP69" s="843" t="s">
        <v>556</v>
      </c>
      <c r="AQ69" s="843"/>
      <c r="AR69" s="843"/>
      <c r="AS69" s="843"/>
      <c r="AT69" s="843"/>
      <c r="AU69" s="843" t="s">
        <v>556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558</v>
      </c>
      <c r="C70" s="887"/>
      <c r="D70" s="887"/>
      <c r="E70" s="887"/>
      <c r="F70" s="887"/>
      <c r="G70" s="887"/>
      <c r="H70" s="887"/>
      <c r="I70" s="887"/>
      <c r="J70" s="887"/>
      <c r="K70" s="887"/>
      <c r="L70" s="887"/>
      <c r="M70" s="887"/>
      <c r="N70" s="887"/>
      <c r="O70" s="887"/>
      <c r="P70" s="888"/>
      <c r="Q70" s="889">
        <v>2646</v>
      </c>
      <c r="R70" s="843"/>
      <c r="S70" s="843"/>
      <c r="T70" s="843"/>
      <c r="U70" s="843"/>
      <c r="V70" s="843">
        <v>2594</v>
      </c>
      <c r="W70" s="843"/>
      <c r="X70" s="843"/>
      <c r="Y70" s="843"/>
      <c r="Z70" s="843"/>
      <c r="AA70" s="843">
        <v>52</v>
      </c>
      <c r="AB70" s="843"/>
      <c r="AC70" s="843"/>
      <c r="AD70" s="843"/>
      <c r="AE70" s="843"/>
      <c r="AF70" s="843">
        <v>52</v>
      </c>
      <c r="AG70" s="843"/>
      <c r="AH70" s="843"/>
      <c r="AI70" s="843"/>
      <c r="AJ70" s="843"/>
      <c r="AK70" s="843">
        <v>37</v>
      </c>
      <c r="AL70" s="843"/>
      <c r="AM70" s="843"/>
      <c r="AN70" s="843"/>
      <c r="AO70" s="843"/>
      <c r="AP70" s="843">
        <v>2354</v>
      </c>
      <c r="AQ70" s="843"/>
      <c r="AR70" s="843"/>
      <c r="AS70" s="843"/>
      <c r="AT70" s="843"/>
      <c r="AU70" s="843">
        <v>29</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559</v>
      </c>
      <c r="C71" s="887"/>
      <c r="D71" s="887"/>
      <c r="E71" s="887"/>
      <c r="F71" s="887"/>
      <c r="G71" s="887"/>
      <c r="H71" s="887"/>
      <c r="I71" s="887"/>
      <c r="J71" s="887"/>
      <c r="K71" s="887"/>
      <c r="L71" s="887"/>
      <c r="M71" s="887"/>
      <c r="N71" s="887"/>
      <c r="O71" s="887"/>
      <c r="P71" s="888"/>
      <c r="Q71" s="889">
        <v>211</v>
      </c>
      <c r="R71" s="843"/>
      <c r="S71" s="843"/>
      <c r="T71" s="843"/>
      <c r="U71" s="843"/>
      <c r="V71" s="843">
        <v>206</v>
      </c>
      <c r="W71" s="843"/>
      <c r="X71" s="843"/>
      <c r="Y71" s="843"/>
      <c r="Z71" s="843"/>
      <c r="AA71" s="843">
        <v>5</v>
      </c>
      <c r="AB71" s="843"/>
      <c r="AC71" s="843"/>
      <c r="AD71" s="843"/>
      <c r="AE71" s="843"/>
      <c r="AF71" s="843">
        <v>5</v>
      </c>
      <c r="AG71" s="843"/>
      <c r="AH71" s="843"/>
      <c r="AI71" s="843"/>
      <c r="AJ71" s="843"/>
      <c r="AK71" s="843">
        <v>15</v>
      </c>
      <c r="AL71" s="843"/>
      <c r="AM71" s="843"/>
      <c r="AN71" s="843"/>
      <c r="AO71" s="843"/>
      <c r="AP71" s="843" t="s">
        <v>551</v>
      </c>
      <c r="AQ71" s="843"/>
      <c r="AR71" s="843"/>
      <c r="AS71" s="843"/>
      <c r="AT71" s="843"/>
      <c r="AU71" s="843" t="s">
        <v>556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560</v>
      </c>
      <c r="C72" s="887"/>
      <c r="D72" s="887"/>
      <c r="E72" s="887"/>
      <c r="F72" s="887"/>
      <c r="G72" s="887"/>
      <c r="H72" s="887"/>
      <c r="I72" s="887"/>
      <c r="J72" s="887"/>
      <c r="K72" s="887"/>
      <c r="L72" s="887"/>
      <c r="M72" s="887"/>
      <c r="N72" s="887"/>
      <c r="O72" s="887"/>
      <c r="P72" s="888"/>
      <c r="Q72" s="889">
        <v>70</v>
      </c>
      <c r="R72" s="843"/>
      <c r="S72" s="843"/>
      <c r="T72" s="843"/>
      <c r="U72" s="843"/>
      <c r="V72" s="843">
        <v>70</v>
      </c>
      <c r="W72" s="843"/>
      <c r="X72" s="843"/>
      <c r="Y72" s="843"/>
      <c r="Z72" s="843"/>
      <c r="AA72" s="843" t="s">
        <v>569</v>
      </c>
      <c r="AB72" s="843"/>
      <c r="AC72" s="843"/>
      <c r="AD72" s="843"/>
      <c r="AE72" s="843"/>
      <c r="AF72" s="843" t="s">
        <v>551</v>
      </c>
      <c r="AG72" s="843"/>
      <c r="AH72" s="843"/>
      <c r="AI72" s="843"/>
      <c r="AJ72" s="843"/>
      <c r="AK72" s="843" t="s">
        <v>570</v>
      </c>
      <c r="AL72" s="843"/>
      <c r="AM72" s="843"/>
      <c r="AN72" s="843"/>
      <c r="AO72" s="843"/>
      <c r="AP72" s="843" t="s">
        <v>556</v>
      </c>
      <c r="AQ72" s="843"/>
      <c r="AR72" s="843"/>
      <c r="AS72" s="843"/>
      <c r="AT72" s="843"/>
      <c r="AU72" s="843" t="s">
        <v>556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561</v>
      </c>
      <c r="C73" s="887"/>
      <c r="D73" s="887"/>
      <c r="E73" s="887"/>
      <c r="F73" s="887"/>
      <c r="G73" s="887"/>
      <c r="H73" s="887"/>
      <c r="I73" s="887"/>
      <c r="J73" s="887"/>
      <c r="K73" s="887"/>
      <c r="L73" s="887"/>
      <c r="M73" s="887"/>
      <c r="N73" s="887"/>
      <c r="O73" s="887"/>
      <c r="P73" s="888"/>
      <c r="Q73" s="889">
        <v>204</v>
      </c>
      <c r="R73" s="843"/>
      <c r="S73" s="843"/>
      <c r="T73" s="843"/>
      <c r="U73" s="843"/>
      <c r="V73" s="843">
        <v>176</v>
      </c>
      <c r="W73" s="843"/>
      <c r="X73" s="843"/>
      <c r="Y73" s="843"/>
      <c r="Z73" s="843"/>
      <c r="AA73" s="843">
        <v>28</v>
      </c>
      <c r="AB73" s="843"/>
      <c r="AC73" s="843"/>
      <c r="AD73" s="843"/>
      <c r="AE73" s="843"/>
      <c r="AF73" s="843">
        <v>28</v>
      </c>
      <c r="AG73" s="843"/>
      <c r="AH73" s="843"/>
      <c r="AI73" s="843"/>
      <c r="AJ73" s="843"/>
      <c r="AK73" s="843" t="s">
        <v>570</v>
      </c>
      <c r="AL73" s="843"/>
      <c r="AM73" s="843"/>
      <c r="AN73" s="843"/>
      <c r="AO73" s="843"/>
      <c r="AP73" s="843" t="s">
        <v>556</v>
      </c>
      <c r="AQ73" s="843"/>
      <c r="AR73" s="843"/>
      <c r="AS73" s="843"/>
      <c r="AT73" s="843"/>
      <c r="AU73" s="843" t="s">
        <v>556</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562</v>
      </c>
      <c r="C74" s="887"/>
      <c r="D74" s="887"/>
      <c r="E74" s="887"/>
      <c r="F74" s="887"/>
      <c r="G74" s="887"/>
      <c r="H74" s="887"/>
      <c r="I74" s="887"/>
      <c r="J74" s="887"/>
      <c r="K74" s="887"/>
      <c r="L74" s="887"/>
      <c r="M74" s="887"/>
      <c r="N74" s="887"/>
      <c r="O74" s="887"/>
      <c r="P74" s="888"/>
      <c r="Q74" s="889">
        <v>854731</v>
      </c>
      <c r="R74" s="843"/>
      <c r="S74" s="843"/>
      <c r="T74" s="843"/>
      <c r="U74" s="843"/>
      <c r="V74" s="843">
        <v>844450</v>
      </c>
      <c r="W74" s="843"/>
      <c r="X74" s="843"/>
      <c r="Y74" s="843"/>
      <c r="Z74" s="843"/>
      <c r="AA74" s="843">
        <v>10282</v>
      </c>
      <c r="AB74" s="843"/>
      <c r="AC74" s="843"/>
      <c r="AD74" s="843"/>
      <c r="AE74" s="843"/>
      <c r="AF74" s="843">
        <v>10056</v>
      </c>
      <c r="AG74" s="843"/>
      <c r="AH74" s="843"/>
      <c r="AI74" s="843"/>
      <c r="AJ74" s="843"/>
      <c r="AK74" s="843" t="s">
        <v>569</v>
      </c>
      <c r="AL74" s="843"/>
      <c r="AM74" s="843"/>
      <c r="AN74" s="843"/>
      <c r="AO74" s="843"/>
      <c r="AP74" s="843" t="s">
        <v>556</v>
      </c>
      <c r="AQ74" s="843"/>
      <c r="AR74" s="843"/>
      <c r="AS74" s="843"/>
      <c r="AT74" s="843"/>
      <c r="AU74" s="843" t="s">
        <v>556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563</v>
      </c>
      <c r="C75" s="887"/>
      <c r="D75" s="887"/>
      <c r="E75" s="887"/>
      <c r="F75" s="887"/>
      <c r="G75" s="887"/>
      <c r="H75" s="887"/>
      <c r="I75" s="887"/>
      <c r="J75" s="887"/>
      <c r="K75" s="887"/>
      <c r="L75" s="887"/>
      <c r="M75" s="887"/>
      <c r="N75" s="887"/>
      <c r="O75" s="887"/>
      <c r="P75" s="888"/>
      <c r="Q75" s="890">
        <v>4225</v>
      </c>
      <c r="R75" s="891"/>
      <c r="S75" s="891"/>
      <c r="T75" s="891"/>
      <c r="U75" s="847"/>
      <c r="V75" s="892">
        <v>3879</v>
      </c>
      <c r="W75" s="891"/>
      <c r="X75" s="891"/>
      <c r="Y75" s="891"/>
      <c r="Z75" s="847"/>
      <c r="AA75" s="892">
        <v>346</v>
      </c>
      <c r="AB75" s="891"/>
      <c r="AC75" s="891"/>
      <c r="AD75" s="891"/>
      <c r="AE75" s="847"/>
      <c r="AF75" s="892">
        <v>326</v>
      </c>
      <c r="AG75" s="891"/>
      <c r="AH75" s="891"/>
      <c r="AI75" s="891"/>
      <c r="AJ75" s="847"/>
      <c r="AK75" s="892">
        <v>213</v>
      </c>
      <c r="AL75" s="891"/>
      <c r="AM75" s="891"/>
      <c r="AN75" s="891"/>
      <c r="AO75" s="847"/>
      <c r="AP75" s="892" t="s">
        <v>551</v>
      </c>
      <c r="AQ75" s="891"/>
      <c r="AR75" s="891"/>
      <c r="AS75" s="891"/>
      <c r="AT75" s="847"/>
      <c r="AU75" s="892" t="s">
        <v>551</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10472</v>
      </c>
      <c r="AG88" s="857"/>
      <c r="AH88" s="857"/>
      <c r="AI88" s="857"/>
      <c r="AJ88" s="857"/>
      <c r="AK88" s="854"/>
      <c r="AL88" s="854"/>
      <c r="AM88" s="854"/>
      <c r="AN88" s="854"/>
      <c r="AO88" s="854"/>
      <c r="AP88" s="857">
        <v>2354</v>
      </c>
      <c r="AQ88" s="857"/>
      <c r="AR88" s="857"/>
      <c r="AS88" s="857"/>
      <c r="AT88" s="857"/>
      <c r="AU88" s="857">
        <v>29</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150</v>
      </c>
      <c r="CS102" s="865"/>
      <c r="CT102" s="865"/>
      <c r="CU102" s="865"/>
      <c r="CV102" s="904"/>
      <c r="CW102" s="903" t="s">
        <v>551</v>
      </c>
      <c r="CX102" s="865"/>
      <c r="CY102" s="865"/>
      <c r="CZ102" s="865"/>
      <c r="DA102" s="904"/>
      <c r="DB102" s="903" t="s">
        <v>551</v>
      </c>
      <c r="DC102" s="865"/>
      <c r="DD102" s="865"/>
      <c r="DE102" s="865"/>
      <c r="DF102" s="904"/>
      <c r="DG102" s="903" t="s">
        <v>551</v>
      </c>
      <c r="DH102" s="865"/>
      <c r="DI102" s="865"/>
      <c r="DJ102" s="865"/>
      <c r="DK102" s="904"/>
      <c r="DL102" s="903" t="s">
        <v>551</v>
      </c>
      <c r="DM102" s="865"/>
      <c r="DN102" s="865"/>
      <c r="DO102" s="865"/>
      <c r="DP102" s="904"/>
      <c r="DQ102" s="903" t="s">
        <v>551</v>
      </c>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2848709</v>
      </c>
      <c r="AB110" s="913"/>
      <c r="AC110" s="913"/>
      <c r="AD110" s="913"/>
      <c r="AE110" s="914"/>
      <c r="AF110" s="915">
        <v>2838732</v>
      </c>
      <c r="AG110" s="913"/>
      <c r="AH110" s="913"/>
      <c r="AI110" s="913"/>
      <c r="AJ110" s="914"/>
      <c r="AK110" s="915">
        <v>2766602</v>
      </c>
      <c r="AL110" s="913"/>
      <c r="AM110" s="913"/>
      <c r="AN110" s="913"/>
      <c r="AO110" s="914"/>
      <c r="AP110" s="916">
        <v>26.1</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24220014</v>
      </c>
      <c r="BR110" s="944"/>
      <c r="BS110" s="944"/>
      <c r="BT110" s="944"/>
      <c r="BU110" s="944"/>
      <c r="BV110" s="944">
        <v>28374149</v>
      </c>
      <c r="BW110" s="944"/>
      <c r="BX110" s="944"/>
      <c r="BY110" s="944"/>
      <c r="BZ110" s="944"/>
      <c r="CA110" s="944">
        <v>28251437</v>
      </c>
      <c r="CB110" s="944"/>
      <c r="CC110" s="944"/>
      <c r="CD110" s="944"/>
      <c r="CE110" s="944"/>
      <c r="CF110" s="957">
        <v>267</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568702</v>
      </c>
      <c r="BR112" s="939"/>
      <c r="BS112" s="939"/>
      <c r="BT112" s="939"/>
      <c r="BU112" s="939"/>
      <c r="BV112" s="939">
        <v>515284</v>
      </c>
      <c r="BW112" s="939"/>
      <c r="BX112" s="939"/>
      <c r="BY112" s="939"/>
      <c r="BZ112" s="939"/>
      <c r="CA112" s="939">
        <v>460490</v>
      </c>
      <c r="CB112" s="939"/>
      <c r="CC112" s="939"/>
      <c r="CD112" s="939"/>
      <c r="CE112" s="939"/>
      <c r="CF112" s="933">
        <v>4.4000000000000004</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44496</v>
      </c>
      <c r="AB113" s="951"/>
      <c r="AC113" s="951"/>
      <c r="AD113" s="951"/>
      <c r="AE113" s="952"/>
      <c r="AF113" s="953">
        <v>47204</v>
      </c>
      <c r="AG113" s="951"/>
      <c r="AH113" s="951"/>
      <c r="AI113" s="951"/>
      <c r="AJ113" s="952"/>
      <c r="AK113" s="953">
        <v>47939</v>
      </c>
      <c r="AL113" s="951"/>
      <c r="AM113" s="951"/>
      <c r="AN113" s="951"/>
      <c r="AO113" s="952"/>
      <c r="AP113" s="954">
        <v>0.5</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v>28266</v>
      </c>
      <c r="BW113" s="939"/>
      <c r="BX113" s="939"/>
      <c r="BY113" s="939"/>
      <c r="BZ113" s="939"/>
      <c r="CA113" s="939">
        <v>28600</v>
      </c>
      <c r="CB113" s="939"/>
      <c r="CC113" s="939"/>
      <c r="CD113" s="939"/>
      <c r="CE113" s="939"/>
      <c r="CF113" s="933">
        <v>0.3</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42595</v>
      </c>
      <c r="AB114" s="972"/>
      <c r="AC114" s="972"/>
      <c r="AD114" s="972"/>
      <c r="AE114" s="973"/>
      <c r="AF114" s="974">
        <v>52919</v>
      </c>
      <c r="AG114" s="972"/>
      <c r="AH114" s="972"/>
      <c r="AI114" s="972"/>
      <c r="AJ114" s="973"/>
      <c r="AK114" s="974">
        <v>54669</v>
      </c>
      <c r="AL114" s="972"/>
      <c r="AM114" s="972"/>
      <c r="AN114" s="972"/>
      <c r="AO114" s="973"/>
      <c r="AP114" s="975">
        <v>0.5</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4440783</v>
      </c>
      <c r="BR114" s="939"/>
      <c r="BS114" s="939"/>
      <c r="BT114" s="939"/>
      <c r="BU114" s="939"/>
      <c r="BV114" s="939">
        <v>4436094</v>
      </c>
      <c r="BW114" s="939"/>
      <c r="BX114" s="939"/>
      <c r="BY114" s="939"/>
      <c r="BZ114" s="939"/>
      <c r="CA114" s="939">
        <v>4467241</v>
      </c>
      <c r="CB114" s="939"/>
      <c r="CC114" s="939"/>
      <c r="CD114" s="939"/>
      <c r="CE114" s="939"/>
      <c r="CF114" s="933">
        <v>42.2</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v>62</v>
      </c>
      <c r="AG116" s="972"/>
      <c r="AH116" s="972"/>
      <c r="AI116" s="972"/>
      <c r="AJ116" s="973"/>
      <c r="AK116" s="974">
        <v>92</v>
      </c>
      <c r="AL116" s="972"/>
      <c r="AM116" s="972"/>
      <c r="AN116" s="972"/>
      <c r="AO116" s="973"/>
      <c r="AP116" s="975">
        <v>0</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2935800</v>
      </c>
      <c r="AB117" s="992"/>
      <c r="AC117" s="992"/>
      <c r="AD117" s="992"/>
      <c r="AE117" s="993"/>
      <c r="AF117" s="994">
        <v>2938917</v>
      </c>
      <c r="AG117" s="992"/>
      <c r="AH117" s="992"/>
      <c r="AI117" s="992"/>
      <c r="AJ117" s="993"/>
      <c r="AK117" s="994">
        <v>2869302</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441</v>
      </c>
      <c r="BP119" s="1018"/>
      <c r="BQ119" s="1012">
        <v>29229499</v>
      </c>
      <c r="BR119" s="1013"/>
      <c r="BS119" s="1013"/>
      <c r="BT119" s="1013"/>
      <c r="BU119" s="1013"/>
      <c r="BV119" s="1013">
        <v>33353793</v>
      </c>
      <c r="BW119" s="1013"/>
      <c r="BX119" s="1013"/>
      <c r="BY119" s="1013"/>
      <c r="BZ119" s="1013"/>
      <c r="CA119" s="1013">
        <v>33207768</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10734852</v>
      </c>
      <c r="BR120" s="944"/>
      <c r="BS120" s="944"/>
      <c r="BT120" s="944"/>
      <c r="BU120" s="944"/>
      <c r="BV120" s="944">
        <v>10335379</v>
      </c>
      <c r="BW120" s="944"/>
      <c r="BX120" s="944"/>
      <c r="BY120" s="944"/>
      <c r="BZ120" s="944"/>
      <c r="CA120" s="944">
        <v>9961806</v>
      </c>
      <c r="CB120" s="944"/>
      <c r="CC120" s="944"/>
      <c r="CD120" s="944"/>
      <c r="CE120" s="944"/>
      <c r="CF120" s="957">
        <v>94.1</v>
      </c>
      <c r="CG120" s="958"/>
      <c r="CH120" s="958"/>
      <c r="CI120" s="958"/>
      <c r="CJ120" s="958"/>
      <c r="CK120" s="1019" t="s">
        <v>445</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568702</v>
      </c>
      <c r="DH120" s="944"/>
      <c r="DI120" s="944"/>
      <c r="DJ120" s="944"/>
      <c r="DK120" s="944"/>
      <c r="DL120" s="944">
        <v>515284</v>
      </c>
      <c r="DM120" s="944"/>
      <c r="DN120" s="944"/>
      <c r="DO120" s="944"/>
      <c r="DP120" s="944"/>
      <c r="DQ120" s="944">
        <v>460490</v>
      </c>
      <c r="DR120" s="944"/>
      <c r="DS120" s="944"/>
      <c r="DT120" s="944"/>
      <c r="DU120" s="944"/>
      <c r="DV120" s="945">
        <v>4.4000000000000004</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474303</v>
      </c>
      <c r="BR121" s="939"/>
      <c r="BS121" s="939"/>
      <c r="BT121" s="939"/>
      <c r="BU121" s="939"/>
      <c r="BV121" s="939">
        <v>396809</v>
      </c>
      <c r="BW121" s="939"/>
      <c r="BX121" s="939"/>
      <c r="BY121" s="939"/>
      <c r="BZ121" s="939"/>
      <c r="CA121" s="939">
        <v>368999</v>
      </c>
      <c r="CB121" s="939"/>
      <c r="CC121" s="939"/>
      <c r="CD121" s="939"/>
      <c r="CE121" s="939"/>
      <c r="CF121" s="933">
        <v>3.5</v>
      </c>
      <c r="CG121" s="934"/>
      <c r="CH121" s="934"/>
      <c r="CI121" s="934"/>
      <c r="CJ121" s="934"/>
      <c r="CK121" s="1022"/>
      <c r="CL121" s="1023"/>
      <c r="CM121" s="1023"/>
      <c r="CN121" s="1023"/>
      <c r="CO121" s="1024"/>
      <c r="CP121" s="1032"/>
      <c r="CQ121" s="1033"/>
      <c r="CR121" s="1033"/>
      <c r="CS121" s="1033"/>
      <c r="CT121" s="1033"/>
      <c r="CU121" s="1033"/>
      <c r="CV121" s="1033"/>
      <c r="CW121" s="1033"/>
      <c r="CX121" s="1033"/>
      <c r="CY121" s="1033"/>
      <c r="CZ121" s="1033"/>
      <c r="DA121" s="1033"/>
      <c r="DB121" s="1033"/>
      <c r="DC121" s="1033"/>
      <c r="DD121" s="1033"/>
      <c r="DE121" s="1033"/>
      <c r="DF121" s="1034"/>
      <c r="DG121" s="938"/>
      <c r="DH121" s="939"/>
      <c r="DI121" s="939"/>
      <c r="DJ121" s="939"/>
      <c r="DK121" s="939"/>
      <c r="DL121" s="939"/>
      <c r="DM121" s="939"/>
      <c r="DN121" s="939"/>
      <c r="DO121" s="939"/>
      <c r="DP121" s="939"/>
      <c r="DQ121" s="939"/>
      <c r="DR121" s="939"/>
      <c r="DS121" s="939"/>
      <c r="DT121" s="939"/>
      <c r="DU121" s="939"/>
      <c r="DV121" s="940"/>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19043735</v>
      </c>
      <c r="BR122" s="1013"/>
      <c r="BS122" s="1013"/>
      <c r="BT122" s="1013"/>
      <c r="BU122" s="1013"/>
      <c r="BV122" s="1013">
        <v>21864476</v>
      </c>
      <c r="BW122" s="1013"/>
      <c r="BX122" s="1013"/>
      <c r="BY122" s="1013"/>
      <c r="BZ122" s="1013"/>
      <c r="CA122" s="1013">
        <v>21657475</v>
      </c>
      <c r="CB122" s="1013"/>
      <c r="CC122" s="1013"/>
      <c r="CD122" s="1013"/>
      <c r="CE122" s="1013"/>
      <c r="CF122" s="1030">
        <v>204.7</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449</v>
      </c>
      <c r="BP123" s="1018"/>
      <c r="BQ123" s="1076">
        <v>30252890</v>
      </c>
      <c r="BR123" s="1077"/>
      <c r="BS123" s="1077"/>
      <c r="BT123" s="1077"/>
      <c r="BU123" s="1077"/>
      <c r="BV123" s="1077">
        <v>32596664</v>
      </c>
      <c r="BW123" s="1077"/>
      <c r="BX123" s="1077"/>
      <c r="BY123" s="1077"/>
      <c r="BZ123" s="1077"/>
      <c r="CA123" s="1077">
        <v>31988280</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v>7.1</v>
      </c>
      <c r="BW124" s="1040"/>
      <c r="BX124" s="1040"/>
      <c r="BY124" s="1040"/>
      <c r="BZ124" s="1040"/>
      <c r="CA124" s="1040">
        <v>11.5</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106671</v>
      </c>
      <c r="AB128" s="1059"/>
      <c r="AC128" s="1059"/>
      <c r="AD128" s="1059"/>
      <c r="AE128" s="1060"/>
      <c r="AF128" s="1061">
        <v>101422</v>
      </c>
      <c r="AG128" s="1059"/>
      <c r="AH128" s="1059"/>
      <c r="AI128" s="1059"/>
      <c r="AJ128" s="1060"/>
      <c r="AK128" s="1061">
        <v>94757</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12.99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13059656</v>
      </c>
      <c r="AB129" s="972"/>
      <c r="AC129" s="972"/>
      <c r="AD129" s="972"/>
      <c r="AE129" s="973"/>
      <c r="AF129" s="974">
        <v>12618215</v>
      </c>
      <c r="AG129" s="972"/>
      <c r="AH129" s="972"/>
      <c r="AI129" s="972"/>
      <c r="AJ129" s="973"/>
      <c r="AK129" s="974">
        <v>12595621</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17.989999999999998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2084485</v>
      </c>
      <c r="AB130" s="972"/>
      <c r="AC130" s="972"/>
      <c r="AD130" s="972"/>
      <c r="AE130" s="973"/>
      <c r="AF130" s="974">
        <v>2064082</v>
      </c>
      <c r="AG130" s="972"/>
      <c r="AH130" s="972"/>
      <c r="AI130" s="972"/>
      <c r="AJ130" s="973"/>
      <c r="AK130" s="974">
        <v>2013212</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7.1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10975171</v>
      </c>
      <c r="AB131" s="999"/>
      <c r="AC131" s="999"/>
      <c r="AD131" s="999"/>
      <c r="AE131" s="1000"/>
      <c r="AF131" s="998">
        <v>10554133</v>
      </c>
      <c r="AG131" s="999"/>
      <c r="AH131" s="999"/>
      <c r="AI131" s="999"/>
      <c r="AJ131" s="1000"/>
      <c r="AK131" s="998">
        <v>10582409</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v>11.5</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6.7848054490000003</v>
      </c>
      <c r="AB132" s="1110"/>
      <c r="AC132" s="1110"/>
      <c r="AD132" s="1110"/>
      <c r="AE132" s="1111"/>
      <c r="AF132" s="1112">
        <v>7.3280581170000003</v>
      </c>
      <c r="AG132" s="1110"/>
      <c r="AH132" s="1110"/>
      <c r="AI132" s="1110"/>
      <c r="AJ132" s="1111"/>
      <c r="AK132" s="1112">
        <v>7.1943259800000003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5.5</v>
      </c>
      <c r="AB133" s="1093"/>
      <c r="AC133" s="1093"/>
      <c r="AD133" s="1093"/>
      <c r="AE133" s="1094"/>
      <c r="AF133" s="1092">
        <v>6.3</v>
      </c>
      <c r="AG133" s="1093"/>
      <c r="AH133" s="1093"/>
      <c r="AI133" s="1093"/>
      <c r="AJ133" s="1094"/>
      <c r="AK133" s="1092">
        <v>7.1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JwIdf7fLnIOxb+/zULTt630ydEUvlpIxF2tOOSP7qp0nSGkMWmqXmp8DiXdgbYG8qwR0m/q5UTOAI91SYfP1Q==" saltValue="P7dkERbnTDHiz2WCNk6d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M52" sqref="AM52"/>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gA/7hqVT2BBS5h80DNrFqO5Agym+nMn6YnSvABBYVinbfgkYvA/a5GM7a98Plrdkp40YvKM/8wgyrNcXrGvUw==" saltValue="cBM62wE390CquGZKi9aJ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S22" sqref="AS22:AX23"/>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b7p1U4PwwyN32aKc3bAK5fvOrMLGhm3tbeHaqwOBLZOLj/mJ4JHN6OsRfp5iXOK53k2VakJvRfq+ZeKc9x8Ag==" saltValue="woe9N9buvurnf3jqE4ILu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2" x14ac:dyDescent="0.2">
      <c r="A8" s="259"/>
      <c r="AK8" s="268"/>
      <c r="AL8" s="269"/>
      <c r="AM8" s="269"/>
      <c r="AN8" s="270"/>
      <c r="AO8" s="1128"/>
      <c r="AP8" s="271" t="s">
        <v>480</v>
      </c>
      <c r="AQ8" s="272" t="s">
        <v>481</v>
      </c>
      <c r="AR8" s="273" t="s">
        <v>482</v>
      </c>
    </row>
    <row r="9" spans="1:46" ht="13.2" x14ac:dyDescent="0.2">
      <c r="A9" s="259"/>
      <c r="AK9" s="1129" t="s">
        <v>483</v>
      </c>
      <c r="AL9" s="1130"/>
      <c r="AM9" s="1130"/>
      <c r="AN9" s="1131"/>
      <c r="AO9" s="274">
        <v>4041961</v>
      </c>
      <c r="AP9" s="274">
        <v>115719</v>
      </c>
      <c r="AQ9" s="275">
        <v>90724</v>
      </c>
      <c r="AR9" s="276">
        <v>27.6</v>
      </c>
    </row>
    <row r="10" spans="1:46" ht="13.5" customHeight="1" x14ac:dyDescent="0.2">
      <c r="A10" s="259"/>
      <c r="AK10" s="1129" t="s">
        <v>484</v>
      </c>
      <c r="AL10" s="1130"/>
      <c r="AM10" s="1130"/>
      <c r="AN10" s="1131"/>
      <c r="AO10" s="277">
        <v>496656</v>
      </c>
      <c r="AP10" s="277">
        <v>14219</v>
      </c>
      <c r="AQ10" s="278">
        <v>11342</v>
      </c>
      <c r="AR10" s="279">
        <v>25.4</v>
      </c>
    </row>
    <row r="11" spans="1:46" ht="13.5" customHeight="1" x14ac:dyDescent="0.2">
      <c r="A11" s="259"/>
      <c r="AK11" s="1129" t="s">
        <v>485</v>
      </c>
      <c r="AL11" s="1130"/>
      <c r="AM11" s="1130"/>
      <c r="AN11" s="1131"/>
      <c r="AO11" s="277" t="s">
        <v>486</v>
      </c>
      <c r="AP11" s="277" t="s">
        <v>486</v>
      </c>
      <c r="AQ11" s="278">
        <v>1033</v>
      </c>
      <c r="AR11" s="279" t="s">
        <v>486</v>
      </c>
    </row>
    <row r="12" spans="1:46" ht="13.5" customHeight="1" x14ac:dyDescent="0.2">
      <c r="A12" s="259"/>
      <c r="AK12" s="1129" t="s">
        <v>487</v>
      </c>
      <c r="AL12" s="1130"/>
      <c r="AM12" s="1130"/>
      <c r="AN12" s="1131"/>
      <c r="AO12" s="277" t="s">
        <v>486</v>
      </c>
      <c r="AP12" s="277" t="s">
        <v>486</v>
      </c>
      <c r="AQ12" s="278">
        <v>16</v>
      </c>
      <c r="AR12" s="279" t="s">
        <v>486</v>
      </c>
    </row>
    <row r="13" spans="1:46" ht="13.5" customHeight="1" x14ac:dyDescent="0.2">
      <c r="A13" s="259"/>
      <c r="AK13" s="1129" t="s">
        <v>488</v>
      </c>
      <c r="AL13" s="1130"/>
      <c r="AM13" s="1130"/>
      <c r="AN13" s="1131"/>
      <c r="AO13" s="277">
        <v>182437</v>
      </c>
      <c r="AP13" s="277">
        <v>5223</v>
      </c>
      <c r="AQ13" s="278">
        <v>3647</v>
      </c>
      <c r="AR13" s="279">
        <v>43.2</v>
      </c>
    </row>
    <row r="14" spans="1:46" ht="13.5" customHeight="1" x14ac:dyDescent="0.2">
      <c r="A14" s="259"/>
      <c r="AK14" s="1129" t="s">
        <v>489</v>
      </c>
      <c r="AL14" s="1130"/>
      <c r="AM14" s="1130"/>
      <c r="AN14" s="1131"/>
      <c r="AO14" s="277">
        <v>85654</v>
      </c>
      <c r="AP14" s="277">
        <v>2452</v>
      </c>
      <c r="AQ14" s="278">
        <v>1693</v>
      </c>
      <c r="AR14" s="279">
        <v>44.8</v>
      </c>
    </row>
    <row r="15" spans="1:46" ht="13.5" customHeight="1" x14ac:dyDescent="0.2">
      <c r="A15" s="259"/>
      <c r="AK15" s="1132" t="s">
        <v>490</v>
      </c>
      <c r="AL15" s="1133"/>
      <c r="AM15" s="1133"/>
      <c r="AN15" s="1134"/>
      <c r="AO15" s="277">
        <v>-220301</v>
      </c>
      <c r="AP15" s="277">
        <v>-6307</v>
      </c>
      <c r="AQ15" s="278">
        <v>-4922</v>
      </c>
      <c r="AR15" s="279">
        <v>28.1</v>
      </c>
    </row>
    <row r="16" spans="1:46" ht="13.2" x14ac:dyDescent="0.2">
      <c r="A16" s="259"/>
      <c r="AK16" s="1132" t="s">
        <v>177</v>
      </c>
      <c r="AL16" s="1133"/>
      <c r="AM16" s="1133"/>
      <c r="AN16" s="1134"/>
      <c r="AO16" s="277">
        <v>4586407</v>
      </c>
      <c r="AP16" s="277">
        <v>131307</v>
      </c>
      <c r="AQ16" s="278">
        <v>103533</v>
      </c>
      <c r="AR16" s="279">
        <v>26.8</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35" t="s">
        <v>495</v>
      </c>
      <c r="AL21" s="1136"/>
      <c r="AM21" s="1136"/>
      <c r="AN21" s="1137"/>
      <c r="AO21" s="289">
        <v>10.65</v>
      </c>
      <c r="AP21" s="290">
        <v>9.17</v>
      </c>
      <c r="AQ21" s="291">
        <v>1.48</v>
      </c>
      <c r="AS21" s="292"/>
      <c r="AT21" s="288"/>
    </row>
    <row r="22" spans="1:46" s="260" customFormat="1" ht="13.2" x14ac:dyDescent="0.2">
      <c r="A22" s="288"/>
      <c r="AK22" s="1135" t="s">
        <v>496</v>
      </c>
      <c r="AL22" s="1136"/>
      <c r="AM22" s="1136"/>
      <c r="AN22" s="1137"/>
      <c r="AO22" s="293">
        <v>97.7</v>
      </c>
      <c r="AP22" s="294">
        <v>97.2</v>
      </c>
      <c r="AQ22" s="295">
        <v>0.5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27" t="s">
        <v>478</v>
      </c>
      <c r="AP30" s="265"/>
      <c r="AQ30" s="266" t="s">
        <v>479</v>
      </c>
      <c r="AR30" s="267"/>
    </row>
    <row r="31" spans="1:46" ht="13.2" x14ac:dyDescent="0.2">
      <c r="A31" s="259"/>
      <c r="AK31" s="268"/>
      <c r="AL31" s="269"/>
      <c r="AM31" s="269"/>
      <c r="AN31" s="270"/>
      <c r="AO31" s="1128"/>
      <c r="AP31" s="271" t="s">
        <v>480</v>
      </c>
      <c r="AQ31" s="272" t="s">
        <v>481</v>
      </c>
      <c r="AR31" s="273" t="s">
        <v>482</v>
      </c>
    </row>
    <row r="32" spans="1:46" ht="27" customHeight="1" x14ac:dyDescent="0.2">
      <c r="A32" s="259"/>
      <c r="AK32" s="1143" t="s">
        <v>500</v>
      </c>
      <c r="AL32" s="1144"/>
      <c r="AM32" s="1144"/>
      <c r="AN32" s="1145"/>
      <c r="AO32" s="303">
        <v>2766602</v>
      </c>
      <c r="AP32" s="303">
        <v>79206</v>
      </c>
      <c r="AQ32" s="304">
        <v>59793</v>
      </c>
      <c r="AR32" s="305">
        <v>32.5</v>
      </c>
    </row>
    <row r="33" spans="1:46" ht="13.5" customHeight="1" x14ac:dyDescent="0.2">
      <c r="A33" s="259"/>
      <c r="AK33" s="1143" t="s">
        <v>501</v>
      </c>
      <c r="AL33" s="1144"/>
      <c r="AM33" s="1144"/>
      <c r="AN33" s="1145"/>
      <c r="AO33" s="303" t="s">
        <v>486</v>
      </c>
      <c r="AP33" s="303" t="s">
        <v>486</v>
      </c>
      <c r="AQ33" s="304" t="s">
        <v>486</v>
      </c>
      <c r="AR33" s="305" t="s">
        <v>486</v>
      </c>
    </row>
    <row r="34" spans="1:46" ht="27" customHeight="1" x14ac:dyDescent="0.2">
      <c r="A34" s="259"/>
      <c r="AK34" s="1143" t="s">
        <v>502</v>
      </c>
      <c r="AL34" s="1144"/>
      <c r="AM34" s="1144"/>
      <c r="AN34" s="1145"/>
      <c r="AO34" s="303" t="s">
        <v>486</v>
      </c>
      <c r="AP34" s="303" t="s">
        <v>486</v>
      </c>
      <c r="AQ34" s="304" t="s">
        <v>486</v>
      </c>
      <c r="AR34" s="305" t="s">
        <v>486</v>
      </c>
    </row>
    <row r="35" spans="1:46" ht="27" customHeight="1" x14ac:dyDescent="0.2">
      <c r="A35" s="259"/>
      <c r="AK35" s="1143" t="s">
        <v>503</v>
      </c>
      <c r="AL35" s="1144"/>
      <c r="AM35" s="1144"/>
      <c r="AN35" s="1145"/>
      <c r="AO35" s="303">
        <v>47939</v>
      </c>
      <c r="AP35" s="303">
        <v>1372</v>
      </c>
      <c r="AQ35" s="304">
        <v>14599</v>
      </c>
      <c r="AR35" s="305">
        <v>-90.6</v>
      </c>
    </row>
    <row r="36" spans="1:46" ht="27" customHeight="1" x14ac:dyDescent="0.2">
      <c r="A36" s="259"/>
      <c r="AK36" s="1143" t="s">
        <v>504</v>
      </c>
      <c r="AL36" s="1144"/>
      <c r="AM36" s="1144"/>
      <c r="AN36" s="1145"/>
      <c r="AO36" s="303">
        <v>54669</v>
      </c>
      <c r="AP36" s="303">
        <v>1565</v>
      </c>
      <c r="AQ36" s="304">
        <v>2530</v>
      </c>
      <c r="AR36" s="305">
        <v>-38.1</v>
      </c>
    </row>
    <row r="37" spans="1:46" ht="13.5" customHeight="1" x14ac:dyDescent="0.2">
      <c r="A37" s="259"/>
      <c r="AK37" s="1143" t="s">
        <v>505</v>
      </c>
      <c r="AL37" s="1144"/>
      <c r="AM37" s="1144"/>
      <c r="AN37" s="1145"/>
      <c r="AO37" s="303" t="s">
        <v>486</v>
      </c>
      <c r="AP37" s="303" t="s">
        <v>486</v>
      </c>
      <c r="AQ37" s="304">
        <v>188</v>
      </c>
      <c r="AR37" s="305" t="s">
        <v>486</v>
      </c>
    </row>
    <row r="38" spans="1:46" ht="27" customHeight="1" x14ac:dyDescent="0.2">
      <c r="A38" s="259"/>
      <c r="AK38" s="1146" t="s">
        <v>506</v>
      </c>
      <c r="AL38" s="1147"/>
      <c r="AM38" s="1147"/>
      <c r="AN38" s="1148"/>
      <c r="AO38" s="306">
        <v>92</v>
      </c>
      <c r="AP38" s="306">
        <v>3</v>
      </c>
      <c r="AQ38" s="307">
        <v>2</v>
      </c>
      <c r="AR38" s="295">
        <v>50</v>
      </c>
      <c r="AS38" s="302"/>
    </row>
    <row r="39" spans="1:46" ht="13.2" x14ac:dyDescent="0.2">
      <c r="A39" s="259"/>
      <c r="AK39" s="1146" t="s">
        <v>507</v>
      </c>
      <c r="AL39" s="1147"/>
      <c r="AM39" s="1147"/>
      <c r="AN39" s="1148"/>
      <c r="AO39" s="303">
        <v>-94757</v>
      </c>
      <c r="AP39" s="303">
        <v>-2713</v>
      </c>
      <c r="AQ39" s="304">
        <v>-4866</v>
      </c>
      <c r="AR39" s="305">
        <v>-44.2</v>
      </c>
      <c r="AS39" s="302"/>
    </row>
    <row r="40" spans="1:46" ht="27" customHeight="1" x14ac:dyDescent="0.2">
      <c r="A40" s="259"/>
      <c r="AK40" s="1143" t="s">
        <v>508</v>
      </c>
      <c r="AL40" s="1144"/>
      <c r="AM40" s="1144"/>
      <c r="AN40" s="1145"/>
      <c r="AO40" s="303">
        <v>-2013212</v>
      </c>
      <c r="AP40" s="303">
        <v>-57637</v>
      </c>
      <c r="AQ40" s="304">
        <v>-49341</v>
      </c>
      <c r="AR40" s="305">
        <v>16.8</v>
      </c>
      <c r="AS40" s="302"/>
    </row>
    <row r="41" spans="1:46" ht="13.2" x14ac:dyDescent="0.2">
      <c r="A41" s="259"/>
      <c r="AK41" s="1149" t="s">
        <v>287</v>
      </c>
      <c r="AL41" s="1150"/>
      <c r="AM41" s="1150"/>
      <c r="AN41" s="1151"/>
      <c r="AO41" s="303">
        <v>761333</v>
      </c>
      <c r="AP41" s="303">
        <v>21797</v>
      </c>
      <c r="AQ41" s="304">
        <v>22906</v>
      </c>
      <c r="AR41" s="305">
        <v>-4.8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2" x14ac:dyDescent="0.2">
      <c r="A50" s="259"/>
      <c r="AK50" s="317"/>
      <c r="AL50" s="318"/>
      <c r="AM50" s="1139"/>
      <c r="AN50" s="319" t="s">
        <v>512</v>
      </c>
      <c r="AO50" s="320" t="s">
        <v>513</v>
      </c>
      <c r="AP50" s="321" t="s">
        <v>514</v>
      </c>
      <c r="AQ50" s="322" t="s">
        <v>515</v>
      </c>
      <c r="AR50" s="323" t="s">
        <v>516</v>
      </c>
    </row>
    <row r="51" spans="1:44" ht="13.2" x14ac:dyDescent="0.2">
      <c r="A51" s="259"/>
      <c r="AK51" s="315" t="s">
        <v>517</v>
      </c>
      <c r="AL51" s="316"/>
      <c r="AM51" s="324">
        <v>5673263</v>
      </c>
      <c r="AN51" s="325">
        <v>150676</v>
      </c>
      <c r="AO51" s="326">
        <v>69.3</v>
      </c>
      <c r="AP51" s="327">
        <v>79288</v>
      </c>
      <c r="AQ51" s="328">
        <v>21.8</v>
      </c>
      <c r="AR51" s="329">
        <v>47.5</v>
      </c>
    </row>
    <row r="52" spans="1:44" ht="13.2" x14ac:dyDescent="0.2">
      <c r="A52" s="259"/>
      <c r="AK52" s="330"/>
      <c r="AL52" s="331" t="s">
        <v>518</v>
      </c>
      <c r="AM52" s="332">
        <v>4224424</v>
      </c>
      <c r="AN52" s="333">
        <v>112197</v>
      </c>
      <c r="AO52" s="334">
        <v>50.1</v>
      </c>
      <c r="AP52" s="335">
        <v>41870</v>
      </c>
      <c r="AQ52" s="336">
        <v>9.6</v>
      </c>
      <c r="AR52" s="337">
        <v>40.5</v>
      </c>
    </row>
    <row r="53" spans="1:44" ht="13.2" x14ac:dyDescent="0.2">
      <c r="A53" s="259"/>
      <c r="AK53" s="315" t="s">
        <v>519</v>
      </c>
      <c r="AL53" s="316"/>
      <c r="AM53" s="324">
        <v>2784338</v>
      </c>
      <c r="AN53" s="325">
        <v>75362</v>
      </c>
      <c r="AO53" s="326">
        <v>-50</v>
      </c>
      <c r="AP53" s="327">
        <v>84962</v>
      </c>
      <c r="AQ53" s="328">
        <v>7.2</v>
      </c>
      <c r="AR53" s="329">
        <v>-57.2</v>
      </c>
    </row>
    <row r="54" spans="1:44" ht="13.2" x14ac:dyDescent="0.2">
      <c r="A54" s="259"/>
      <c r="AK54" s="330"/>
      <c r="AL54" s="331" t="s">
        <v>518</v>
      </c>
      <c r="AM54" s="332">
        <v>1480169</v>
      </c>
      <c r="AN54" s="333">
        <v>40063</v>
      </c>
      <c r="AO54" s="334">
        <v>-64.3</v>
      </c>
      <c r="AP54" s="335">
        <v>42793</v>
      </c>
      <c r="AQ54" s="336">
        <v>2.2000000000000002</v>
      </c>
      <c r="AR54" s="337">
        <v>-66.5</v>
      </c>
    </row>
    <row r="55" spans="1:44" ht="13.2" x14ac:dyDescent="0.2">
      <c r="A55" s="259"/>
      <c r="AK55" s="315" t="s">
        <v>520</v>
      </c>
      <c r="AL55" s="316"/>
      <c r="AM55" s="324">
        <v>1331184</v>
      </c>
      <c r="AN55" s="325">
        <v>36701</v>
      </c>
      <c r="AO55" s="326">
        <v>-51.3</v>
      </c>
      <c r="AP55" s="327">
        <v>71279</v>
      </c>
      <c r="AQ55" s="328">
        <v>-16.100000000000001</v>
      </c>
      <c r="AR55" s="329">
        <v>-35.200000000000003</v>
      </c>
    </row>
    <row r="56" spans="1:44" ht="13.2" x14ac:dyDescent="0.2">
      <c r="A56" s="259"/>
      <c r="AK56" s="330"/>
      <c r="AL56" s="331" t="s">
        <v>518</v>
      </c>
      <c r="AM56" s="332">
        <v>925975</v>
      </c>
      <c r="AN56" s="333">
        <v>25529</v>
      </c>
      <c r="AO56" s="334">
        <v>-36.299999999999997</v>
      </c>
      <c r="AP56" s="335">
        <v>36731</v>
      </c>
      <c r="AQ56" s="336">
        <v>-14.2</v>
      </c>
      <c r="AR56" s="337">
        <v>-22.1</v>
      </c>
    </row>
    <row r="57" spans="1:44" ht="13.2" x14ac:dyDescent="0.2">
      <c r="A57" s="259"/>
      <c r="AK57" s="315" t="s">
        <v>521</v>
      </c>
      <c r="AL57" s="316"/>
      <c r="AM57" s="324">
        <v>10810688</v>
      </c>
      <c r="AN57" s="325">
        <v>304252</v>
      </c>
      <c r="AO57" s="326">
        <v>729</v>
      </c>
      <c r="AP57" s="327">
        <v>74994</v>
      </c>
      <c r="AQ57" s="328">
        <v>5.2</v>
      </c>
      <c r="AR57" s="329">
        <v>723.8</v>
      </c>
    </row>
    <row r="58" spans="1:44" ht="13.2" x14ac:dyDescent="0.2">
      <c r="A58" s="259"/>
      <c r="AK58" s="330"/>
      <c r="AL58" s="331" t="s">
        <v>518</v>
      </c>
      <c r="AM58" s="332">
        <v>4199022</v>
      </c>
      <c r="AN58" s="333">
        <v>118176</v>
      </c>
      <c r="AO58" s="334">
        <v>362.9</v>
      </c>
      <c r="AP58" s="335">
        <v>36188</v>
      </c>
      <c r="AQ58" s="336">
        <v>-1.5</v>
      </c>
      <c r="AR58" s="337">
        <v>364.4</v>
      </c>
    </row>
    <row r="59" spans="1:44" ht="13.2" x14ac:dyDescent="0.2">
      <c r="A59" s="259"/>
      <c r="AK59" s="315" t="s">
        <v>522</v>
      </c>
      <c r="AL59" s="316"/>
      <c r="AM59" s="324">
        <v>2968480</v>
      </c>
      <c r="AN59" s="325">
        <v>84986</v>
      </c>
      <c r="AO59" s="326">
        <v>-72.099999999999994</v>
      </c>
      <c r="AP59" s="327">
        <v>71849</v>
      </c>
      <c r="AQ59" s="328">
        <v>-4.2</v>
      </c>
      <c r="AR59" s="329">
        <v>-67.900000000000006</v>
      </c>
    </row>
    <row r="60" spans="1:44" ht="13.2" x14ac:dyDescent="0.2">
      <c r="A60" s="259"/>
      <c r="AK60" s="330"/>
      <c r="AL60" s="331" t="s">
        <v>518</v>
      </c>
      <c r="AM60" s="332">
        <v>1730736</v>
      </c>
      <c r="AN60" s="333">
        <v>49550</v>
      </c>
      <c r="AO60" s="334">
        <v>-58.1</v>
      </c>
      <c r="AP60" s="335">
        <v>36144</v>
      </c>
      <c r="AQ60" s="336">
        <v>-0.1</v>
      </c>
      <c r="AR60" s="337">
        <v>-58</v>
      </c>
    </row>
    <row r="61" spans="1:44" ht="13.2" x14ac:dyDescent="0.2">
      <c r="A61" s="259"/>
      <c r="AK61" s="315" t="s">
        <v>523</v>
      </c>
      <c r="AL61" s="338"/>
      <c r="AM61" s="324">
        <v>4713591</v>
      </c>
      <c r="AN61" s="325">
        <v>130395</v>
      </c>
      <c r="AO61" s="326">
        <v>125</v>
      </c>
      <c r="AP61" s="327">
        <v>76474</v>
      </c>
      <c r="AQ61" s="339">
        <v>2.8</v>
      </c>
      <c r="AR61" s="329">
        <v>122.2</v>
      </c>
    </row>
    <row r="62" spans="1:44" ht="13.2" x14ac:dyDescent="0.2">
      <c r="A62" s="259"/>
      <c r="AK62" s="330"/>
      <c r="AL62" s="331" t="s">
        <v>518</v>
      </c>
      <c r="AM62" s="332">
        <v>2512065</v>
      </c>
      <c r="AN62" s="333">
        <v>69103</v>
      </c>
      <c r="AO62" s="334">
        <v>50.9</v>
      </c>
      <c r="AP62" s="335">
        <v>38745</v>
      </c>
      <c r="AQ62" s="336">
        <v>-0.8</v>
      </c>
      <c r="AR62" s="337">
        <v>51.7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ziBspo0FTFnfAm3SRQX2mtty1D7MoC/RETJQ30WZ8e2I36vjaNiXDM0HssCtegHmX19VgXQI8utf0SCsSvvBcA==" saltValue="chgYz3Xp5H1rclgpqpsS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g0qk52Ncl4yZtIJhsyXhnnaSZ+bxuRb08pbEw0vMbd9hm80R5PDth2pieX7mDCUWuZIguM/HUnaxWtFFtKZD9g==" saltValue="g4qJw0A/nT0oLH7TpNfj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nPKbPn7SnYFl6zPzqbGA6rVPNHIv9GSDc71w+cQukA4O9LnGHm8u4OWmXOrBOPn/gRiwT9lASnySz71P4h6M0g==" saltValue="W8a6lRxVZgUTHFVt1znW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25.67</v>
      </c>
      <c r="G47" s="12">
        <v>25.26</v>
      </c>
      <c r="H47" s="12">
        <v>24.53</v>
      </c>
      <c r="I47" s="12">
        <v>25.44</v>
      </c>
      <c r="J47" s="13">
        <v>25.54</v>
      </c>
    </row>
    <row r="48" spans="2:10" ht="57.75" customHeight="1" x14ac:dyDescent="0.2">
      <c r="B48" s="14"/>
      <c r="C48" s="1154" t="s">
        <v>4</v>
      </c>
      <c r="D48" s="1154"/>
      <c r="E48" s="1155"/>
      <c r="F48" s="15">
        <v>5.19</v>
      </c>
      <c r="G48" s="16">
        <v>4.57</v>
      </c>
      <c r="H48" s="16">
        <v>4.55</v>
      </c>
      <c r="I48" s="16">
        <v>6.25</v>
      </c>
      <c r="J48" s="17">
        <v>3.66</v>
      </c>
    </row>
    <row r="49" spans="2:10" ht="57.75" customHeight="1" thickBot="1" x14ac:dyDescent="0.25">
      <c r="B49" s="18"/>
      <c r="C49" s="1156" t="s">
        <v>5</v>
      </c>
      <c r="D49" s="1156"/>
      <c r="E49" s="1157"/>
      <c r="F49" s="19">
        <v>1.99</v>
      </c>
      <c r="G49" s="20" t="s">
        <v>530</v>
      </c>
      <c r="H49" s="20">
        <v>0.16</v>
      </c>
      <c r="I49" s="20">
        <v>1.59</v>
      </c>
      <c r="J49" s="21" t="s">
        <v>531</v>
      </c>
    </row>
    <row r="50" spans="2:10" ht="13.2" x14ac:dyDescent="0.2"/>
  </sheetData>
  <sheetProtection algorithmName="SHA-512" hashValue="WYB4q3wBUzTy445J5B7bj09sbSd6FXdaN+3PwZ6neiw1O/RU5J5DwVlm+tdJf2hgbBPw4wF0rVv4nLI7GoSftQ==" saltValue="Xl8AAXSRC9s7+KiCtQc+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2025-03-24T02:21:47Z</cp:lastPrinted>
  <dcterms:created xsi:type="dcterms:W3CDTF">2025-02-19T04:51:36Z</dcterms:created>
  <dcterms:modified xsi:type="dcterms:W3CDTF">2025-10-15T07:44:21Z</dcterms:modified>
  <cp:category/>
</cp:coreProperties>
</file>