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725" activeTab="2"/>
  </bookViews>
  <sheets>
    <sheet name="p24" sheetId="1" r:id="rId1"/>
    <sheet name="p25 " sheetId="2" r:id="rId2"/>
    <sheet name="p26" sheetId="3" r:id="rId3"/>
  </sheets>
  <definedNames/>
  <calcPr fullCalcOnLoad="1"/>
</workbook>
</file>

<file path=xl/sharedStrings.xml><?xml version="1.0" encoding="utf-8"?>
<sst xmlns="http://schemas.openxmlformats.org/spreadsheetml/2006/main" count="143" uniqueCount="109">
  <si>
    <t>（単位：ｍ）</t>
  </si>
  <si>
    <t>区分</t>
  </si>
  <si>
    <t>改良、未改良の別</t>
  </si>
  <si>
    <t>道路</t>
  </si>
  <si>
    <t>橋梁</t>
  </si>
  <si>
    <t>改良済</t>
  </si>
  <si>
    <t>未改良</t>
  </si>
  <si>
    <t>舗装</t>
  </si>
  <si>
    <t>砂利道</t>
  </si>
  <si>
    <t>箇所</t>
  </si>
  <si>
    <t>延長</t>
  </si>
  <si>
    <t>（注）総延長は重複部分を含み、実延長は重複部分は含まない延長を表す</t>
  </si>
  <si>
    <t xml:space="preserve">  市道の現況</t>
  </si>
  <si>
    <t>総数</t>
  </si>
  <si>
    <t>種類別</t>
  </si>
  <si>
    <t>幅員別</t>
  </si>
  <si>
    <t>路面別</t>
  </si>
  <si>
    <t>路線</t>
  </si>
  <si>
    <t>総延長</t>
  </si>
  <si>
    <t>実延長</t>
  </si>
  <si>
    <t>2.5m
未満</t>
  </si>
  <si>
    <t>4.5m
以上</t>
  </si>
  <si>
    <t>１級市道</t>
  </si>
  <si>
    <t>２級市道</t>
  </si>
  <si>
    <t>その他の
市道</t>
  </si>
  <si>
    <t>計</t>
  </si>
  <si>
    <t>２．運輸</t>
  </si>
  <si>
    <t xml:space="preserve">  自動車保有車両数</t>
  </si>
  <si>
    <t>（単位：両）</t>
  </si>
  <si>
    <t>小型車</t>
  </si>
  <si>
    <t xml:space="preserve">  主要道路の交通量</t>
  </si>
  <si>
    <t>（調査地点）</t>
  </si>
  <si>
    <t>合計</t>
  </si>
  <si>
    <t>路線名</t>
  </si>
  <si>
    <t>（人）</t>
  </si>
  <si>
    <t>（台）</t>
  </si>
  <si>
    <t>（桑野）</t>
  </si>
  <si>
    <t>国道211号</t>
  </si>
  <si>
    <t>（牛隈）</t>
  </si>
  <si>
    <t>（岩崎）</t>
  </si>
  <si>
    <t>国道322号</t>
  </si>
  <si>
    <t>（上臼井）</t>
  </si>
  <si>
    <t>県道穂波嘉穂線</t>
  </si>
  <si>
    <t>（下山田）</t>
  </si>
  <si>
    <t>県道下山田碓井線</t>
  </si>
  <si>
    <t>１．道路</t>
  </si>
  <si>
    <t xml:space="preserve">  国・県道の現況</t>
  </si>
  <si>
    <r>
      <t>総延長 （</t>
    </r>
    <r>
      <rPr>
        <sz val="6"/>
        <rFont val="ＭＳ 明朝"/>
        <family val="1"/>
      </rPr>
      <t>市内</t>
    </r>
    <r>
      <rPr>
        <sz val="8"/>
        <rFont val="ＭＳ 明朝"/>
        <family val="1"/>
      </rPr>
      <t>）</t>
    </r>
  </si>
  <si>
    <r>
      <t xml:space="preserve">重用
延長 
</t>
    </r>
    <r>
      <rPr>
        <sz val="6"/>
        <rFont val="ＭＳ 明朝"/>
        <family val="1"/>
      </rPr>
      <t>（市内）</t>
    </r>
  </si>
  <si>
    <r>
      <t>実延長 （</t>
    </r>
    <r>
      <rPr>
        <sz val="6"/>
        <rFont val="ＭＳ 明朝"/>
        <family val="1"/>
      </rPr>
      <t>市内</t>
    </r>
    <r>
      <rPr>
        <sz val="8"/>
        <rFont val="ＭＳ 明朝"/>
        <family val="1"/>
      </rPr>
      <t>）</t>
    </r>
  </si>
  <si>
    <t>種類別（市内）</t>
  </si>
  <si>
    <t>幅員別（市内）</t>
  </si>
  <si>
    <t>路面別（市内）</t>
  </si>
  <si>
    <r>
      <t>自動車</t>
    </r>
    <r>
      <rPr>
        <sz val="8"/>
        <rFont val="ＭＳ Ｐゴシック"/>
        <family val="3"/>
      </rPr>
      <t xml:space="preserve">
</t>
    </r>
    <r>
      <rPr>
        <sz val="8"/>
        <rFont val="ＭＳ 明朝"/>
        <family val="1"/>
      </rPr>
      <t>通行不</t>
    </r>
    <r>
      <rPr>
        <sz val="8"/>
        <rFont val="ＭＳ Ｐゴシック"/>
        <family val="3"/>
      </rPr>
      <t xml:space="preserve">
</t>
    </r>
    <r>
      <rPr>
        <sz val="8"/>
        <rFont val="ＭＳ 明朝"/>
        <family val="1"/>
      </rPr>
      <t xml:space="preserve">能区間             </t>
    </r>
    <r>
      <rPr>
        <sz val="6"/>
        <rFont val="ＭＳ 明朝"/>
        <family val="1"/>
      </rPr>
      <t>（市内）</t>
    </r>
  </si>
  <si>
    <t>5.5m
未満</t>
  </si>
  <si>
    <t>13.0m
以上</t>
  </si>
  <si>
    <t>国道２１１号線</t>
  </si>
  <si>
    <t>国道３２２号線</t>
  </si>
  <si>
    <t>桂川下秋月線</t>
  </si>
  <si>
    <t>県  道</t>
  </si>
  <si>
    <t>田川桑野線</t>
  </si>
  <si>
    <t>穂波嘉穂線</t>
  </si>
  <si>
    <t>飯塚山田線</t>
  </si>
  <si>
    <t>千手稲築線</t>
  </si>
  <si>
    <t>口ノ原稲築線</t>
  </si>
  <si>
    <t>才田筑前内野停車場線</t>
  </si>
  <si>
    <t>宮小路中益線</t>
  </si>
  <si>
    <t>熊ヶ畑上山田線</t>
  </si>
  <si>
    <t>原田上山田線</t>
  </si>
  <si>
    <t>下山田碓井線</t>
  </si>
  <si>
    <t>豆田稲築線</t>
  </si>
  <si>
    <t>千手馬見線</t>
  </si>
  <si>
    <t>小　計</t>
  </si>
  <si>
    <t>合      計</t>
  </si>
  <si>
    <t>昼間12時間自動車類交通量　　　　　　上下合計</t>
  </si>
  <si>
    <t>24時間自動車類交通量　　　　　　　　　上下合計</t>
  </si>
  <si>
    <t>大型車</t>
  </si>
  <si>
    <t>（千手）</t>
  </si>
  <si>
    <t>（熊ヶ畑）</t>
  </si>
  <si>
    <t>県道田川桑野線</t>
  </si>
  <si>
    <t>（資料：国土交通省道路局  平成22年度道路交通センサス　一般交通量調査）</t>
  </si>
  <si>
    <t>（資料：飯塚県土整備事務所  平成２６年４月１日現在）</t>
  </si>
  <si>
    <t>5.5m～13.0m</t>
  </si>
  <si>
    <t>平成22年度</t>
  </si>
  <si>
    <t>平成21年度</t>
  </si>
  <si>
    <t>平成20年度</t>
  </si>
  <si>
    <t>平成19年度</t>
  </si>
  <si>
    <t>平成18年度</t>
  </si>
  <si>
    <t>平成17年度</t>
  </si>
  <si>
    <t>軽自動車</t>
  </si>
  <si>
    <t>計
（軽自動車を
除く）</t>
  </si>
  <si>
    <t>小型二輪車</t>
  </si>
  <si>
    <t>大型特殊車</t>
  </si>
  <si>
    <t>特種用途車</t>
  </si>
  <si>
    <t>年度</t>
  </si>
  <si>
    <t>-</t>
  </si>
  <si>
    <t>事業用</t>
  </si>
  <si>
    <t>自家用</t>
  </si>
  <si>
    <t>被けん
引車</t>
  </si>
  <si>
    <t>普通車</t>
  </si>
  <si>
    <t>普通・小型</t>
  </si>
  <si>
    <t>貨物用</t>
  </si>
  <si>
    <t>乗合用</t>
  </si>
  <si>
    <t>乗用</t>
  </si>
  <si>
    <t>（資料：土木課  平成２６年４月１日現在）</t>
  </si>
  <si>
    <t>2.5m
～
4.5m</t>
  </si>
  <si>
    <t>平成23年度</t>
  </si>
  <si>
    <t>(資料：福岡県統計年鑑　各年度末現在)</t>
  </si>
  <si>
    <t>-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</si>
</sst>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0000"/>
    <numFmt numFmtId="179" formatCode="0.0"/>
    <numFmt numFmtId="180" formatCode="m/d"/>
    <numFmt numFmtId="181" formatCode="#,##0;&quot;△ &quot;#,##0"/>
    <numFmt numFmtId="182" formatCode="0;&quot;△ &quot;0"/>
    <numFmt numFmtId="183" formatCode="0_ "/>
    <numFmt numFmtId="184" formatCode="0.0_ "/>
    <numFmt numFmtId="185" formatCode="#,##0.0;[Red]\-#,##0.0"/>
    <numFmt numFmtId="186" formatCode="#,##0.0;&quot;△ &quot;#,##0.0"/>
    <numFmt numFmtId="187" formatCode="#,##0.0_);[Red]\(#,##0.0\)"/>
    <numFmt numFmtId="188" formatCode="#,##0.0_ ;[Red]\-#,##0.0\ "/>
    <numFmt numFmtId="189" formatCode="#,##0_);\(#,##0\)"/>
    <numFmt numFmtId="190" formatCode="0_);[Red]\(0\)"/>
    <numFmt numFmtId="191" formatCode="#,##0;\-#,##0;&quot;-&quot;;@"/>
    <numFmt numFmtId="192" formatCode="#,##0.0;\-#,##0.0;&quot;-&quot;;@"/>
    <numFmt numFmtId="193" formatCode="#,##0_);[Red]\(#,##0\)"/>
    <numFmt numFmtId="194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  <font>
      <sz val="9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center" wrapText="1"/>
      <protection/>
    </xf>
    <xf numFmtId="181" fontId="2" fillId="0" borderId="0" xfId="48" applyNumberFormat="1" applyFont="1" applyAlignment="1" applyProtection="1">
      <alignment horizontal="left" vertical="center" wrapText="1"/>
      <protection/>
    </xf>
    <xf numFmtId="38" fontId="2" fillId="0" borderId="0" xfId="48" applyFont="1" applyAlignment="1" applyProtection="1">
      <alignment horizontal="left" vertical="center" wrapText="1"/>
      <protection/>
    </xf>
    <xf numFmtId="38" fontId="3" fillId="0" borderId="0" xfId="48" applyFont="1" applyAlignment="1" applyProtection="1">
      <alignment horizontal="left" vertical="center" wrapText="1"/>
      <protection/>
    </xf>
    <xf numFmtId="181" fontId="3" fillId="0" borderId="0" xfId="48" applyNumberFormat="1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191" fontId="3" fillId="0" borderId="10" xfId="48" applyNumberFormat="1" applyFont="1" applyFill="1" applyBorder="1" applyAlignment="1" applyProtection="1">
      <alignment horizontal="right" vertical="center" wrapText="1"/>
      <protection/>
    </xf>
    <xf numFmtId="191" fontId="3" fillId="0" borderId="11" xfId="48" applyNumberFormat="1" applyFont="1" applyFill="1" applyBorder="1" applyAlignment="1" applyProtection="1">
      <alignment horizontal="right" vertical="center" wrapText="1"/>
      <protection/>
    </xf>
    <xf numFmtId="191" fontId="3" fillId="0" borderId="12" xfId="48" applyNumberFormat="1" applyFont="1" applyFill="1" applyBorder="1" applyAlignment="1" applyProtection="1">
      <alignment horizontal="right" vertical="center" wrapText="1"/>
      <protection/>
    </xf>
    <xf numFmtId="191" fontId="3" fillId="0" borderId="13" xfId="48" applyNumberFormat="1" applyFont="1" applyFill="1" applyBorder="1" applyAlignment="1" applyProtection="1">
      <alignment horizontal="right" vertical="center" wrapText="1"/>
      <protection/>
    </xf>
    <xf numFmtId="191" fontId="3" fillId="0" borderId="14" xfId="48" applyNumberFormat="1" applyFont="1" applyFill="1" applyBorder="1" applyAlignment="1" applyProtection="1">
      <alignment horizontal="right" vertical="center" wrapText="1"/>
      <protection/>
    </xf>
    <xf numFmtId="181" fontId="2" fillId="0" borderId="0" xfId="48" applyNumberFormat="1" applyFont="1" applyFill="1" applyAlignment="1" applyProtection="1">
      <alignment horizontal="left" vertical="center" wrapText="1"/>
      <protection/>
    </xf>
    <xf numFmtId="38" fontId="3" fillId="0" borderId="0" xfId="48" applyFont="1" applyFill="1" applyAlignment="1" applyProtection="1">
      <alignment horizontal="right"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181" fontId="3" fillId="0" borderId="0" xfId="48" applyNumberFormat="1" applyFont="1" applyFill="1" applyAlignment="1" applyProtection="1">
      <alignment horizontal="left" vertical="center" wrapText="1"/>
      <protection/>
    </xf>
    <xf numFmtId="181" fontId="3" fillId="0" borderId="0" xfId="48" applyNumberFormat="1" applyFont="1" applyFill="1" applyAlignment="1" applyProtection="1">
      <alignment horizontal="right" vertical="center"/>
      <protection/>
    </xf>
    <xf numFmtId="0" fontId="3" fillId="33" borderId="16" xfId="0" applyFont="1" applyFill="1" applyBorder="1" applyAlignment="1">
      <alignment horizontal="center"/>
    </xf>
    <xf numFmtId="0" fontId="3" fillId="33" borderId="16" xfId="0" applyFont="1" applyFill="1" applyBorder="1" applyAlignment="1" applyProtection="1">
      <alignment horizontal="center" wrapText="1"/>
      <protection/>
    </xf>
    <xf numFmtId="38" fontId="3" fillId="0" borderId="0" xfId="48" applyFont="1" applyFill="1" applyAlignment="1" applyProtection="1">
      <alignment horizontal="left" vertical="center" wrapText="1"/>
      <protection/>
    </xf>
    <xf numFmtId="191" fontId="3" fillId="0" borderId="11" xfId="48" applyNumberFormat="1" applyFont="1" applyFill="1" applyBorder="1" applyAlignment="1" applyProtection="1">
      <alignment horizontal="right" vertical="center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textRotation="255" wrapText="1"/>
      <protection/>
    </xf>
    <xf numFmtId="0" fontId="3" fillId="0" borderId="16" xfId="0" applyFont="1" applyFill="1" applyBorder="1" applyAlignment="1" applyProtection="1">
      <alignment horizontal="left" vertical="center" textRotation="255" wrapText="1"/>
      <protection/>
    </xf>
    <xf numFmtId="191" fontId="3" fillId="0" borderId="19" xfId="48" applyNumberFormat="1" applyFont="1" applyFill="1" applyBorder="1" applyAlignment="1" applyProtection="1">
      <alignment horizontal="right" vertical="center"/>
      <protection/>
    </xf>
    <xf numFmtId="191" fontId="3" fillId="0" borderId="20" xfId="48" applyNumberFormat="1" applyFont="1" applyFill="1" applyBorder="1" applyAlignment="1" applyProtection="1">
      <alignment horizontal="right" vertical="center"/>
      <protection/>
    </xf>
    <xf numFmtId="191" fontId="3" fillId="0" borderId="12" xfId="48" applyNumberFormat="1" applyFont="1" applyFill="1" applyBorder="1" applyAlignment="1" applyProtection="1">
      <alignment horizontal="right" vertical="center"/>
      <protection/>
    </xf>
    <xf numFmtId="191" fontId="3" fillId="0" borderId="10" xfId="48" applyNumberFormat="1" applyFont="1" applyFill="1" applyBorder="1" applyAlignment="1" applyProtection="1">
      <alignment horizontal="right" vertical="center"/>
      <protection/>
    </xf>
    <xf numFmtId="0" fontId="3" fillId="0" borderId="21" xfId="0" applyFont="1" applyFill="1" applyBorder="1" applyAlignment="1" applyProtection="1">
      <alignment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>
      <alignment horizontal="center" vertical="center" shrinkToFit="1"/>
    </xf>
    <xf numFmtId="181" fontId="2" fillId="0" borderId="15" xfId="48" applyNumberFormat="1" applyFont="1" applyBorder="1" applyAlignment="1" applyProtection="1">
      <alignment horizontal="left" vertical="center" wrapText="1"/>
      <protection/>
    </xf>
    <xf numFmtId="181" fontId="3" fillId="0" borderId="0" xfId="48" applyNumberFormat="1" applyFont="1" applyBorder="1" applyAlignment="1" applyProtection="1">
      <alignment vertical="center" wrapText="1"/>
      <protection/>
    </xf>
    <xf numFmtId="181" fontId="3" fillId="0" borderId="0" xfId="48" applyNumberFormat="1" applyFont="1" applyBorder="1" applyAlignment="1" applyProtection="1">
      <alignment horizontal="right" vertical="center"/>
      <protection/>
    </xf>
    <xf numFmtId="181" fontId="3" fillId="0" borderId="21" xfId="48" applyNumberFormat="1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181" fontId="2" fillId="0" borderId="21" xfId="48" applyNumberFormat="1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/>
      <protection/>
    </xf>
    <xf numFmtId="181" fontId="3" fillId="0" borderId="15" xfId="48" applyNumberFormat="1" applyFont="1" applyBorder="1" applyAlignment="1" applyProtection="1">
      <alignment horizontal="right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181" fontId="3" fillId="33" borderId="22" xfId="48" applyNumberFormat="1" applyFont="1" applyFill="1" applyBorder="1" applyAlignment="1" applyProtection="1">
      <alignment horizontal="center" vertical="center" shrinkToFit="1"/>
      <protection/>
    </xf>
    <xf numFmtId="181" fontId="3" fillId="33" borderId="23" xfId="48" applyNumberFormat="1" applyFont="1" applyFill="1" applyBorder="1" applyAlignment="1" applyProtection="1">
      <alignment horizontal="center" vertical="center" shrinkToFit="1"/>
      <protection/>
    </xf>
    <xf numFmtId="181" fontId="3" fillId="33" borderId="24" xfId="48" applyNumberFormat="1" applyFont="1" applyFill="1" applyBorder="1" applyAlignment="1" applyProtection="1">
      <alignment horizontal="center" vertical="center" shrinkToFit="1"/>
      <protection/>
    </xf>
    <xf numFmtId="181" fontId="3" fillId="33" borderId="11" xfId="48" applyNumberFormat="1" applyFont="1" applyFill="1" applyBorder="1" applyAlignment="1" applyProtection="1">
      <alignment horizontal="center" vertical="center" wrapText="1"/>
      <protection/>
    </xf>
    <xf numFmtId="181" fontId="3" fillId="33" borderId="11" xfId="48" applyNumberFormat="1" applyFont="1" applyFill="1" applyBorder="1" applyAlignment="1" applyProtection="1">
      <alignment horizontal="center" vertical="center" shrinkToFit="1"/>
      <protection/>
    </xf>
    <xf numFmtId="181" fontId="3" fillId="33" borderId="14" xfId="48" applyNumberFormat="1" applyFont="1" applyFill="1" applyBorder="1" applyAlignment="1" applyProtection="1">
      <alignment horizontal="center" vertical="center" shrinkToFit="1"/>
      <protection/>
    </xf>
    <xf numFmtId="38" fontId="3" fillId="33" borderId="17" xfId="48" applyFont="1" applyFill="1" applyBorder="1" applyAlignment="1" applyProtection="1">
      <alignment horizontal="center" vertical="center" wrapText="1"/>
      <protection/>
    </xf>
    <xf numFmtId="38" fontId="3" fillId="33" borderId="18" xfId="48" applyFont="1" applyFill="1" applyBorder="1" applyAlignment="1" applyProtection="1">
      <alignment horizontal="center" vertical="center" wrapText="1"/>
      <protection/>
    </xf>
    <xf numFmtId="38" fontId="3" fillId="33" borderId="16" xfId="48" applyFont="1" applyFill="1" applyBorder="1" applyAlignment="1" applyProtection="1">
      <alignment horizontal="center" vertical="center" wrapText="1"/>
      <protection/>
    </xf>
    <xf numFmtId="181" fontId="3" fillId="33" borderId="10" xfId="48" applyNumberFormat="1" applyFont="1" applyFill="1" applyBorder="1" applyAlignment="1" applyProtection="1">
      <alignment horizontal="center" vertical="center" wrapText="1"/>
      <protection/>
    </xf>
    <xf numFmtId="181" fontId="3" fillId="33" borderId="13" xfId="48" applyNumberFormat="1" applyFont="1" applyFill="1" applyBorder="1" applyAlignment="1" applyProtection="1">
      <alignment horizontal="center" vertical="center" wrapText="1"/>
      <protection/>
    </xf>
    <xf numFmtId="181" fontId="3" fillId="33" borderId="12" xfId="48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left" vertical="center" wrapText="1"/>
      <protection/>
    </xf>
    <xf numFmtId="181" fontId="3" fillId="33" borderId="14" xfId="48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 textRotation="255" wrapText="1"/>
      <protection/>
    </xf>
    <xf numFmtId="181" fontId="3" fillId="0" borderId="21" xfId="48" applyNumberFormat="1" applyFont="1" applyBorder="1" applyAlignment="1" applyProtection="1">
      <alignment horizontal="right" vertical="center" wrapText="1"/>
      <protection/>
    </xf>
    <xf numFmtId="3" fontId="5" fillId="0" borderId="11" xfId="0" applyNumberFormat="1" applyFont="1" applyFill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4" borderId="25" xfId="0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3" fillId="34" borderId="26" xfId="0" applyFont="1" applyFill="1" applyBorder="1" applyAlignment="1" applyProtection="1">
      <alignment horizontal="center" vertical="center" wrapText="1"/>
      <protection/>
    </xf>
    <xf numFmtId="0" fontId="3" fillId="34" borderId="27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4" borderId="28" xfId="0" applyFont="1" applyFill="1" applyBorder="1" applyAlignment="1" applyProtection="1">
      <alignment horizontal="center" vertical="center" wrapText="1"/>
      <protection/>
    </xf>
    <xf numFmtId="0" fontId="3" fillId="33" borderId="29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33" borderId="3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20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181" fontId="4" fillId="33" borderId="11" xfId="48" applyNumberFormat="1" applyFont="1" applyFill="1" applyBorder="1" applyAlignment="1" applyProtection="1">
      <alignment horizontal="center" vertical="center" wrapText="1"/>
      <protection/>
    </xf>
    <xf numFmtId="181" fontId="4" fillId="33" borderId="14" xfId="48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38" fontId="3" fillId="0" borderId="21" xfId="48" applyFont="1" applyFill="1" applyBorder="1" applyAlignment="1" applyProtection="1">
      <alignment horizontal="right" vertical="center"/>
      <protection/>
    </xf>
    <xf numFmtId="3" fontId="5" fillId="0" borderId="25" xfId="0" applyNumberFormat="1" applyFont="1" applyFill="1" applyBorder="1" applyAlignment="1">
      <alignment horizontal="right" vertical="center"/>
    </xf>
    <xf numFmtId="3" fontId="5" fillId="0" borderId="26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181" fontId="3" fillId="0" borderId="21" xfId="48" applyNumberFormat="1" applyFont="1" applyFill="1" applyBorder="1" applyAlignment="1" applyProtection="1">
      <alignment horizontal="right" vertical="center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left" vertical="center" wrapText="1" indent="1"/>
      <protection/>
    </xf>
    <xf numFmtId="0" fontId="3" fillId="0" borderId="30" xfId="0" applyFont="1" applyFill="1" applyBorder="1" applyAlignment="1" applyProtection="1">
      <alignment horizontal="left" vertical="center" wrapText="1" indent="1"/>
      <protection/>
    </xf>
    <xf numFmtId="191" fontId="5" fillId="0" borderId="17" xfId="0" applyNumberFormat="1" applyFont="1" applyFill="1" applyBorder="1" applyAlignment="1" applyProtection="1">
      <alignment horizontal="right" wrapText="1"/>
      <protection/>
    </xf>
    <xf numFmtId="191" fontId="5" fillId="0" borderId="16" xfId="0" applyNumberFormat="1" applyFont="1" applyFill="1" applyBorder="1" applyAlignment="1" applyProtection="1">
      <alignment horizontal="right" wrapText="1"/>
      <protection/>
    </xf>
    <xf numFmtId="191" fontId="5" fillId="0" borderId="17" xfId="48" applyNumberFormat="1" applyFont="1" applyFill="1" applyBorder="1" applyAlignment="1" applyProtection="1">
      <alignment horizontal="right" wrapText="1"/>
      <protection/>
    </xf>
    <xf numFmtId="191" fontId="5" fillId="0" borderId="16" xfId="48" applyNumberFormat="1" applyFont="1" applyFill="1" applyBorder="1" applyAlignment="1" applyProtection="1">
      <alignment horizontal="right" wrapText="1"/>
      <protection/>
    </xf>
    <xf numFmtId="0" fontId="3" fillId="33" borderId="27" xfId="0" applyFont="1" applyFill="1" applyBorder="1" applyAlignment="1" applyProtection="1">
      <alignment horizontal="left" vertical="center" wrapText="1" indent="1"/>
      <protection/>
    </xf>
    <xf numFmtId="0" fontId="3" fillId="33" borderId="28" xfId="0" applyFont="1" applyFill="1" applyBorder="1" applyAlignment="1" applyProtection="1">
      <alignment horizontal="left" vertical="center" wrapText="1" indent="1"/>
      <protection/>
    </xf>
    <xf numFmtId="0" fontId="3" fillId="33" borderId="29" xfId="0" applyFont="1" applyFill="1" applyBorder="1" applyAlignment="1" applyProtection="1">
      <alignment horizontal="left" vertical="center" wrapText="1" indent="1"/>
      <protection/>
    </xf>
    <xf numFmtId="0" fontId="3" fillId="33" borderId="30" xfId="0" applyFont="1" applyFill="1" applyBorder="1" applyAlignment="1" applyProtection="1">
      <alignment horizontal="left" vertical="center" wrapText="1" indent="1"/>
      <protection/>
    </xf>
    <xf numFmtId="0" fontId="44" fillId="33" borderId="25" xfId="0" applyFont="1" applyFill="1" applyBorder="1" applyAlignment="1">
      <alignment horizontal="center" vertical="center"/>
    </xf>
    <xf numFmtId="0" fontId="44" fillId="33" borderId="26" xfId="0" applyFont="1" applyFill="1" applyBorder="1" applyAlignment="1">
      <alignment horizontal="center" vertical="center"/>
    </xf>
    <xf numFmtId="3" fontId="45" fillId="0" borderId="11" xfId="0" applyNumberFormat="1" applyFont="1" applyFill="1" applyBorder="1" applyAlignment="1">
      <alignment horizontal="right" vertical="center"/>
    </xf>
    <xf numFmtId="3" fontId="45" fillId="0" borderId="14" xfId="0" applyNumberFormat="1" applyFont="1" applyFill="1" applyBorder="1" applyAlignment="1">
      <alignment horizontal="right" vertical="center"/>
    </xf>
    <xf numFmtId="181" fontId="45" fillId="0" borderId="11" xfId="48" applyNumberFormat="1" applyFont="1" applyBorder="1" applyAlignment="1" applyProtection="1">
      <alignment horizontal="right" vertical="center" wrapText="1"/>
      <protection/>
    </xf>
    <xf numFmtId="181" fontId="45" fillId="0" borderId="14" xfId="48" applyNumberFormat="1" applyFont="1" applyBorder="1" applyAlignment="1" applyProtection="1">
      <alignment horizontal="righ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C24"/>
  <sheetViews>
    <sheetView zoomScalePageLayoutView="0" workbookViewId="0" topLeftCell="A19">
      <selection activeCell="A24" sqref="A24:IV24"/>
    </sheetView>
  </sheetViews>
  <sheetFormatPr defaultColWidth="5.125" defaultRowHeight="13.5"/>
  <cols>
    <col min="1" max="1" width="2.625" style="1" customWidth="1"/>
    <col min="2" max="3" width="4.625" style="1" customWidth="1"/>
    <col min="4" max="4" width="6.375" style="1" customWidth="1"/>
    <col min="5" max="5" width="5.25390625" style="1" customWidth="1"/>
    <col min="6" max="7" width="6.375" style="1" customWidth="1"/>
    <col min="8" max="9" width="5.25390625" style="2" customWidth="1"/>
    <col min="10" max="15" width="6.375" style="2" customWidth="1"/>
    <col min="16" max="16" width="5.125" style="2" customWidth="1"/>
    <col min="17" max="17" width="6.125" style="3" customWidth="1"/>
    <col min="18" max="21" width="5.125" style="3" customWidth="1"/>
    <col min="22" max="22" width="5.125" style="2" customWidth="1"/>
    <col min="23" max="24" width="5.125" style="3" customWidth="1"/>
    <col min="25" max="28" width="5.125" style="1" customWidth="1"/>
    <col min="29" max="29" width="5.125" style="2" customWidth="1"/>
    <col min="30" max="16384" width="5.125" style="1" customWidth="1"/>
  </cols>
  <sheetData>
    <row r="1" spans="1:3" ht="21" customHeight="1">
      <c r="A1" s="39" t="s">
        <v>45</v>
      </c>
      <c r="B1" s="39"/>
      <c r="C1" s="39"/>
    </row>
    <row r="2" spans="1:17" ht="21" customHeight="1">
      <c r="A2" s="40" t="s">
        <v>46</v>
      </c>
      <c r="B2" s="40"/>
      <c r="C2" s="40"/>
      <c r="D2" s="40"/>
      <c r="E2" s="40"/>
      <c r="F2" s="40"/>
      <c r="G2" s="40"/>
      <c r="H2" s="40"/>
      <c r="M2" s="1"/>
      <c r="O2" s="41" t="s">
        <v>0</v>
      </c>
      <c r="P2" s="41"/>
      <c r="Q2" s="41"/>
    </row>
    <row r="3" spans="1:29" s="6" customFormat="1" ht="32.25" customHeight="1">
      <c r="A3" s="42" t="s">
        <v>1</v>
      </c>
      <c r="B3" s="42"/>
      <c r="C3" s="42"/>
      <c r="D3" s="43" t="s">
        <v>47</v>
      </c>
      <c r="E3" s="43" t="s">
        <v>48</v>
      </c>
      <c r="F3" s="43" t="s">
        <v>49</v>
      </c>
      <c r="G3" s="42" t="s">
        <v>50</v>
      </c>
      <c r="H3" s="42"/>
      <c r="I3" s="42"/>
      <c r="J3" s="55" t="s">
        <v>51</v>
      </c>
      <c r="K3" s="55"/>
      <c r="L3" s="55"/>
      <c r="M3" s="50" t="s">
        <v>2</v>
      </c>
      <c r="N3" s="51"/>
      <c r="O3" s="55" t="s">
        <v>52</v>
      </c>
      <c r="P3" s="55"/>
      <c r="Q3" s="52" t="s">
        <v>53</v>
      </c>
      <c r="R3" s="4"/>
      <c r="S3" s="4"/>
      <c r="T3" s="4"/>
      <c r="U3" s="4"/>
      <c r="V3" s="5"/>
      <c r="W3" s="4"/>
      <c r="X3" s="4"/>
      <c r="AC3" s="5"/>
    </row>
    <row r="4" spans="1:29" s="6" customFormat="1" ht="32.25" customHeight="1">
      <c r="A4" s="42"/>
      <c r="B4" s="42"/>
      <c r="C4" s="42"/>
      <c r="D4" s="44"/>
      <c r="E4" s="44"/>
      <c r="F4" s="44"/>
      <c r="G4" s="42" t="s">
        <v>3</v>
      </c>
      <c r="H4" s="55" t="s">
        <v>4</v>
      </c>
      <c r="I4" s="55"/>
      <c r="J4" s="49" t="s">
        <v>54</v>
      </c>
      <c r="K4" s="56" t="s">
        <v>82</v>
      </c>
      <c r="L4" s="63" t="s">
        <v>55</v>
      </c>
      <c r="M4" s="49" t="s">
        <v>5</v>
      </c>
      <c r="N4" s="57" t="s">
        <v>6</v>
      </c>
      <c r="O4" s="49" t="s">
        <v>7</v>
      </c>
      <c r="P4" s="46" t="s">
        <v>8</v>
      </c>
      <c r="Q4" s="53"/>
      <c r="R4" s="4"/>
      <c r="S4" s="4"/>
      <c r="T4" s="4"/>
      <c r="U4" s="4"/>
      <c r="V4" s="5"/>
      <c r="W4" s="4"/>
      <c r="X4" s="4"/>
      <c r="AC4" s="5"/>
    </row>
    <row r="5" spans="1:29" s="6" customFormat="1" ht="32.25" customHeight="1">
      <c r="A5" s="42"/>
      <c r="B5" s="42"/>
      <c r="C5" s="42"/>
      <c r="D5" s="44"/>
      <c r="E5" s="44"/>
      <c r="F5" s="44"/>
      <c r="G5" s="42"/>
      <c r="H5" s="49" t="s">
        <v>9</v>
      </c>
      <c r="I5" s="57" t="s">
        <v>10</v>
      </c>
      <c r="J5" s="49"/>
      <c r="K5" s="56"/>
      <c r="L5" s="63"/>
      <c r="M5" s="49"/>
      <c r="N5" s="57"/>
      <c r="O5" s="49"/>
      <c r="P5" s="47"/>
      <c r="Q5" s="53"/>
      <c r="R5" s="4"/>
      <c r="S5" s="4"/>
      <c r="T5" s="4"/>
      <c r="U5" s="4"/>
      <c r="V5" s="5"/>
      <c r="W5" s="4"/>
      <c r="X5" s="4"/>
      <c r="AC5" s="5"/>
    </row>
    <row r="6" spans="1:29" s="6" customFormat="1" ht="32.25" customHeight="1">
      <c r="A6" s="42"/>
      <c r="B6" s="42"/>
      <c r="C6" s="42"/>
      <c r="D6" s="45"/>
      <c r="E6" s="45"/>
      <c r="F6" s="45"/>
      <c r="G6" s="42"/>
      <c r="H6" s="49"/>
      <c r="I6" s="57"/>
      <c r="J6" s="49"/>
      <c r="K6" s="56"/>
      <c r="L6" s="63"/>
      <c r="M6" s="49"/>
      <c r="N6" s="57"/>
      <c r="O6" s="49"/>
      <c r="P6" s="48"/>
      <c r="Q6" s="54"/>
      <c r="R6" s="4"/>
      <c r="S6" s="4"/>
      <c r="T6" s="4"/>
      <c r="U6" s="4"/>
      <c r="V6" s="5"/>
      <c r="W6" s="4"/>
      <c r="X6" s="4"/>
      <c r="AC6" s="5"/>
    </row>
    <row r="7" spans="1:29" s="6" customFormat="1" ht="32.25" customHeight="1">
      <c r="A7" s="58" t="s">
        <v>56</v>
      </c>
      <c r="B7" s="59"/>
      <c r="C7" s="60"/>
      <c r="D7" s="22">
        <v>20819</v>
      </c>
      <c r="E7" s="22">
        <v>0</v>
      </c>
      <c r="F7" s="22">
        <v>20819</v>
      </c>
      <c r="G7" s="7">
        <v>20146</v>
      </c>
      <c r="H7" s="8">
        <v>30</v>
      </c>
      <c r="I7" s="9">
        <v>570</v>
      </c>
      <c r="J7" s="8">
        <v>3</v>
      </c>
      <c r="K7" s="10">
        <v>20520</v>
      </c>
      <c r="L7" s="11">
        <v>296</v>
      </c>
      <c r="M7" s="8">
        <v>20819</v>
      </c>
      <c r="N7" s="9">
        <v>0</v>
      </c>
      <c r="O7" s="8">
        <v>20819</v>
      </c>
      <c r="P7" s="9">
        <v>0</v>
      </c>
      <c r="Q7" s="7">
        <v>0</v>
      </c>
      <c r="R7" s="4"/>
      <c r="S7" s="4"/>
      <c r="T7" s="4"/>
      <c r="U7" s="4"/>
      <c r="V7" s="5"/>
      <c r="W7" s="4"/>
      <c r="X7" s="4"/>
      <c r="AC7" s="5"/>
    </row>
    <row r="8" spans="1:17" ht="39.75" customHeight="1">
      <c r="A8" s="58" t="s">
        <v>57</v>
      </c>
      <c r="B8" s="59"/>
      <c r="C8" s="60"/>
      <c r="D8" s="22">
        <v>20165</v>
      </c>
      <c r="E8" s="22">
        <v>16</v>
      </c>
      <c r="F8" s="22">
        <v>20149</v>
      </c>
      <c r="G8" s="7">
        <v>19532</v>
      </c>
      <c r="H8" s="8">
        <v>16</v>
      </c>
      <c r="I8" s="9">
        <v>529</v>
      </c>
      <c r="J8" s="8">
        <v>3108</v>
      </c>
      <c r="K8" s="10">
        <v>16784</v>
      </c>
      <c r="L8" s="11">
        <v>257</v>
      </c>
      <c r="M8" s="8">
        <v>20149</v>
      </c>
      <c r="N8" s="9">
        <v>0</v>
      </c>
      <c r="O8" s="8">
        <v>20149</v>
      </c>
      <c r="P8" s="9">
        <v>0</v>
      </c>
      <c r="Q8" s="7">
        <v>0</v>
      </c>
    </row>
    <row r="9" spans="1:17" ht="39.75" customHeight="1">
      <c r="A9" s="23"/>
      <c r="B9" s="61" t="s">
        <v>58</v>
      </c>
      <c r="C9" s="62"/>
      <c r="D9" s="22">
        <v>10247</v>
      </c>
      <c r="E9" s="22">
        <v>0</v>
      </c>
      <c r="F9" s="22">
        <v>10247</v>
      </c>
      <c r="G9" s="7">
        <v>10065</v>
      </c>
      <c r="H9" s="8">
        <v>5</v>
      </c>
      <c r="I9" s="9">
        <v>143</v>
      </c>
      <c r="J9" s="8">
        <v>12</v>
      </c>
      <c r="K9" s="10">
        <v>7387</v>
      </c>
      <c r="L9" s="11">
        <v>124</v>
      </c>
      <c r="M9" s="8">
        <v>7523</v>
      </c>
      <c r="N9" s="9">
        <v>2724</v>
      </c>
      <c r="O9" s="8">
        <v>9442</v>
      </c>
      <c r="P9" s="9">
        <v>805</v>
      </c>
      <c r="Q9" s="7">
        <v>0</v>
      </c>
    </row>
    <row r="10" spans="1:17" ht="39.75" customHeight="1">
      <c r="A10" s="67" t="s">
        <v>59</v>
      </c>
      <c r="B10" s="64" t="s">
        <v>60</v>
      </c>
      <c r="C10" s="64"/>
      <c r="D10" s="22">
        <v>5715</v>
      </c>
      <c r="E10" s="22">
        <v>0</v>
      </c>
      <c r="F10" s="22">
        <v>5715</v>
      </c>
      <c r="G10" s="7">
        <v>5660</v>
      </c>
      <c r="H10" s="8">
        <v>6</v>
      </c>
      <c r="I10" s="9">
        <v>55</v>
      </c>
      <c r="J10" s="8">
        <v>179</v>
      </c>
      <c r="K10" s="10">
        <v>5516</v>
      </c>
      <c r="L10" s="11">
        <v>20</v>
      </c>
      <c r="M10" s="8">
        <v>5715</v>
      </c>
      <c r="N10" s="9">
        <v>0</v>
      </c>
      <c r="O10" s="8">
        <v>5715</v>
      </c>
      <c r="P10" s="9">
        <v>0</v>
      </c>
      <c r="Q10" s="7">
        <v>0</v>
      </c>
    </row>
    <row r="11" spans="1:17" ht="39.75" customHeight="1">
      <c r="A11" s="67"/>
      <c r="B11" s="64" t="s">
        <v>61</v>
      </c>
      <c r="C11" s="64"/>
      <c r="D11" s="22">
        <v>4694</v>
      </c>
      <c r="E11" s="22">
        <v>0</v>
      </c>
      <c r="F11" s="22">
        <v>4694</v>
      </c>
      <c r="G11" s="7">
        <v>4601</v>
      </c>
      <c r="H11" s="8">
        <v>3</v>
      </c>
      <c r="I11" s="9">
        <v>93</v>
      </c>
      <c r="J11" s="8">
        <v>0</v>
      </c>
      <c r="K11" s="10">
        <v>4326</v>
      </c>
      <c r="L11" s="11">
        <v>47</v>
      </c>
      <c r="M11" s="8">
        <v>4373</v>
      </c>
      <c r="N11" s="9">
        <v>321</v>
      </c>
      <c r="O11" s="8">
        <v>4694</v>
      </c>
      <c r="P11" s="9">
        <v>0</v>
      </c>
      <c r="Q11" s="7">
        <v>0</v>
      </c>
    </row>
    <row r="12" spans="1:17" ht="39.75" customHeight="1">
      <c r="A12" s="67"/>
      <c r="B12" s="64" t="s">
        <v>62</v>
      </c>
      <c r="C12" s="64"/>
      <c r="D12" s="22">
        <v>7544</v>
      </c>
      <c r="E12" s="22">
        <v>0</v>
      </c>
      <c r="F12" s="22">
        <v>7544</v>
      </c>
      <c r="G12" s="7">
        <v>7483</v>
      </c>
      <c r="H12" s="8">
        <v>9</v>
      </c>
      <c r="I12" s="9">
        <v>61</v>
      </c>
      <c r="J12" s="8">
        <v>15</v>
      </c>
      <c r="K12" s="10">
        <v>7386</v>
      </c>
      <c r="L12" s="11">
        <v>143</v>
      </c>
      <c r="M12" s="8">
        <v>7544</v>
      </c>
      <c r="N12" s="9">
        <v>0</v>
      </c>
      <c r="O12" s="8">
        <v>7544</v>
      </c>
      <c r="P12" s="9">
        <v>0</v>
      </c>
      <c r="Q12" s="7">
        <v>0</v>
      </c>
    </row>
    <row r="13" spans="1:17" ht="39.75" customHeight="1">
      <c r="A13" s="67"/>
      <c r="B13" s="64" t="s">
        <v>63</v>
      </c>
      <c r="C13" s="64"/>
      <c r="D13" s="22">
        <v>8052</v>
      </c>
      <c r="E13" s="22">
        <v>391</v>
      </c>
      <c r="F13" s="22">
        <v>7661</v>
      </c>
      <c r="G13" s="7">
        <v>7601</v>
      </c>
      <c r="H13" s="8">
        <v>8</v>
      </c>
      <c r="I13" s="9">
        <v>60</v>
      </c>
      <c r="J13" s="8">
        <v>445</v>
      </c>
      <c r="K13" s="10">
        <v>7142</v>
      </c>
      <c r="L13" s="11">
        <v>74</v>
      </c>
      <c r="M13" s="8">
        <v>7661</v>
      </c>
      <c r="N13" s="9">
        <v>0</v>
      </c>
      <c r="O13" s="8">
        <v>7661</v>
      </c>
      <c r="P13" s="9">
        <v>0</v>
      </c>
      <c r="Q13" s="7">
        <v>0</v>
      </c>
    </row>
    <row r="14" spans="1:17" ht="39.75" customHeight="1">
      <c r="A14" s="67"/>
      <c r="B14" s="64" t="s">
        <v>64</v>
      </c>
      <c r="C14" s="64"/>
      <c r="D14" s="22">
        <v>2405</v>
      </c>
      <c r="E14" s="22">
        <v>976</v>
      </c>
      <c r="F14" s="22">
        <v>1429</v>
      </c>
      <c r="G14" s="7">
        <v>1246</v>
      </c>
      <c r="H14" s="8">
        <v>3</v>
      </c>
      <c r="I14" s="9">
        <v>183</v>
      </c>
      <c r="J14" s="8">
        <v>0</v>
      </c>
      <c r="K14" s="10">
        <v>1410</v>
      </c>
      <c r="L14" s="11">
        <v>19</v>
      </c>
      <c r="M14" s="8">
        <v>1429</v>
      </c>
      <c r="N14" s="9">
        <v>0</v>
      </c>
      <c r="O14" s="8">
        <v>1429</v>
      </c>
      <c r="P14" s="9">
        <v>0</v>
      </c>
      <c r="Q14" s="7">
        <v>0</v>
      </c>
    </row>
    <row r="15" spans="1:17" ht="39.75" customHeight="1">
      <c r="A15" s="67"/>
      <c r="B15" s="64" t="s">
        <v>65</v>
      </c>
      <c r="C15" s="64"/>
      <c r="D15" s="22">
        <v>3324</v>
      </c>
      <c r="E15" s="22">
        <v>0</v>
      </c>
      <c r="F15" s="22">
        <v>3324</v>
      </c>
      <c r="G15" s="7">
        <v>3266</v>
      </c>
      <c r="H15" s="8">
        <v>3</v>
      </c>
      <c r="I15" s="9">
        <v>58</v>
      </c>
      <c r="J15" s="8">
        <v>65</v>
      </c>
      <c r="K15" s="10">
        <v>3256</v>
      </c>
      <c r="L15" s="11">
        <v>3</v>
      </c>
      <c r="M15" s="8">
        <v>3324</v>
      </c>
      <c r="N15" s="9">
        <v>0</v>
      </c>
      <c r="O15" s="8">
        <v>3324</v>
      </c>
      <c r="P15" s="9">
        <v>0</v>
      </c>
      <c r="Q15" s="7">
        <v>0</v>
      </c>
    </row>
    <row r="16" spans="1:17" ht="39.75" customHeight="1">
      <c r="A16" s="67"/>
      <c r="B16" s="64" t="s">
        <v>66</v>
      </c>
      <c r="C16" s="64"/>
      <c r="D16" s="22">
        <v>6989</v>
      </c>
      <c r="E16" s="22">
        <v>0</v>
      </c>
      <c r="F16" s="22">
        <v>6989</v>
      </c>
      <c r="G16" s="7">
        <v>6867</v>
      </c>
      <c r="H16" s="8">
        <v>5</v>
      </c>
      <c r="I16" s="9">
        <v>122</v>
      </c>
      <c r="J16" s="8">
        <v>0</v>
      </c>
      <c r="K16" s="10">
        <v>6389</v>
      </c>
      <c r="L16" s="11">
        <v>279</v>
      </c>
      <c r="M16" s="8">
        <v>6668</v>
      </c>
      <c r="N16" s="9">
        <v>321</v>
      </c>
      <c r="O16" s="8">
        <v>6989</v>
      </c>
      <c r="P16" s="9">
        <v>0</v>
      </c>
      <c r="Q16" s="7">
        <v>0</v>
      </c>
    </row>
    <row r="17" spans="1:17" s="1" customFormat="1" ht="39.75" customHeight="1">
      <c r="A17" s="67"/>
      <c r="B17" s="64" t="s">
        <v>67</v>
      </c>
      <c r="C17" s="64"/>
      <c r="D17" s="22">
        <v>4203</v>
      </c>
      <c r="E17" s="22">
        <v>471</v>
      </c>
      <c r="F17" s="22">
        <v>3732</v>
      </c>
      <c r="G17" s="7">
        <v>3674</v>
      </c>
      <c r="H17" s="8">
        <v>5</v>
      </c>
      <c r="I17" s="9">
        <v>58</v>
      </c>
      <c r="J17" s="8">
        <v>108</v>
      </c>
      <c r="K17" s="10">
        <v>3612</v>
      </c>
      <c r="L17" s="11">
        <v>12</v>
      </c>
      <c r="M17" s="8">
        <v>3732</v>
      </c>
      <c r="N17" s="9">
        <v>0</v>
      </c>
      <c r="O17" s="8">
        <v>3732</v>
      </c>
      <c r="P17" s="9">
        <v>0</v>
      </c>
      <c r="Q17" s="7">
        <v>0</v>
      </c>
    </row>
    <row r="18" spans="1:17" s="1" customFormat="1" ht="39.75" customHeight="1">
      <c r="A18" s="67"/>
      <c r="B18" s="61" t="s">
        <v>68</v>
      </c>
      <c r="C18" s="62"/>
      <c r="D18" s="22">
        <v>4897</v>
      </c>
      <c r="E18" s="22">
        <v>74</v>
      </c>
      <c r="F18" s="22">
        <v>4823</v>
      </c>
      <c r="G18" s="7">
        <v>4774</v>
      </c>
      <c r="H18" s="8">
        <v>5</v>
      </c>
      <c r="I18" s="9">
        <v>49</v>
      </c>
      <c r="J18" s="8">
        <v>799</v>
      </c>
      <c r="K18" s="10">
        <v>3938</v>
      </c>
      <c r="L18" s="11">
        <v>31</v>
      </c>
      <c r="M18" s="8">
        <v>4768</v>
      </c>
      <c r="N18" s="9">
        <v>55</v>
      </c>
      <c r="O18" s="8">
        <v>4823</v>
      </c>
      <c r="P18" s="9">
        <v>0</v>
      </c>
      <c r="Q18" s="7">
        <v>0</v>
      </c>
    </row>
    <row r="19" spans="1:17" s="1" customFormat="1" ht="39.75" customHeight="1">
      <c r="A19" s="67"/>
      <c r="B19" s="64" t="s">
        <v>69</v>
      </c>
      <c r="C19" s="64"/>
      <c r="D19" s="22">
        <v>4130</v>
      </c>
      <c r="E19" s="22">
        <v>10</v>
      </c>
      <c r="F19" s="22">
        <v>4120</v>
      </c>
      <c r="G19" s="7">
        <v>4039</v>
      </c>
      <c r="H19" s="8">
        <v>8</v>
      </c>
      <c r="I19" s="9">
        <v>81</v>
      </c>
      <c r="J19" s="8">
        <v>342</v>
      </c>
      <c r="K19" s="10">
        <v>3552</v>
      </c>
      <c r="L19" s="11">
        <v>226</v>
      </c>
      <c r="M19" s="8">
        <v>4120</v>
      </c>
      <c r="N19" s="9">
        <v>0</v>
      </c>
      <c r="O19" s="8">
        <v>4120</v>
      </c>
      <c r="P19" s="9">
        <v>0</v>
      </c>
      <c r="Q19" s="7">
        <v>0</v>
      </c>
    </row>
    <row r="20" spans="1:17" s="1" customFormat="1" ht="39.75" customHeight="1">
      <c r="A20" s="24"/>
      <c r="B20" s="61" t="s">
        <v>70</v>
      </c>
      <c r="C20" s="62"/>
      <c r="D20" s="22">
        <v>1473</v>
      </c>
      <c r="E20" s="22">
        <v>0</v>
      </c>
      <c r="F20" s="22">
        <v>1473</v>
      </c>
      <c r="G20" s="7">
        <v>1464</v>
      </c>
      <c r="H20" s="8">
        <v>2</v>
      </c>
      <c r="I20" s="9">
        <v>9</v>
      </c>
      <c r="J20" s="8">
        <v>139</v>
      </c>
      <c r="K20" s="10">
        <v>1334</v>
      </c>
      <c r="L20" s="11">
        <v>0</v>
      </c>
      <c r="M20" s="8">
        <v>1473</v>
      </c>
      <c r="N20" s="9">
        <v>0</v>
      </c>
      <c r="O20" s="8">
        <v>1473</v>
      </c>
      <c r="P20" s="9">
        <v>0</v>
      </c>
      <c r="Q20" s="7">
        <v>0</v>
      </c>
    </row>
    <row r="21" spans="1:17" s="1" customFormat="1" ht="39.75" customHeight="1">
      <c r="A21" s="24"/>
      <c r="B21" s="61" t="s">
        <v>71</v>
      </c>
      <c r="C21" s="62"/>
      <c r="D21" s="22">
        <v>481</v>
      </c>
      <c r="E21" s="22">
        <v>0</v>
      </c>
      <c r="F21" s="22">
        <v>481</v>
      </c>
      <c r="G21" s="7">
        <v>456</v>
      </c>
      <c r="H21" s="8">
        <v>1</v>
      </c>
      <c r="I21" s="9">
        <v>25</v>
      </c>
      <c r="J21" s="8">
        <v>0</v>
      </c>
      <c r="K21" s="10">
        <v>481</v>
      </c>
      <c r="L21" s="11">
        <v>0</v>
      </c>
      <c r="M21" s="8">
        <v>481</v>
      </c>
      <c r="N21" s="9">
        <v>0</v>
      </c>
      <c r="O21" s="8">
        <v>481</v>
      </c>
      <c r="P21" s="9">
        <v>0</v>
      </c>
      <c r="Q21" s="7">
        <v>0</v>
      </c>
    </row>
    <row r="22" spans="1:17" s="1" customFormat="1" ht="39.75" customHeight="1">
      <c r="A22" s="25"/>
      <c r="B22" s="58" t="s">
        <v>72</v>
      </c>
      <c r="C22" s="60"/>
      <c r="D22" s="22">
        <f aca="true" t="shared" si="0" ref="D22:P22">SUM(D9:D21)</f>
        <v>64154</v>
      </c>
      <c r="E22" s="22">
        <f t="shared" si="0"/>
        <v>1922</v>
      </c>
      <c r="F22" s="22">
        <f t="shared" si="0"/>
        <v>62232</v>
      </c>
      <c r="G22" s="22">
        <f t="shared" si="0"/>
        <v>61196</v>
      </c>
      <c r="H22" s="26">
        <f t="shared" si="0"/>
        <v>63</v>
      </c>
      <c r="I22" s="27">
        <f t="shared" si="0"/>
        <v>997</v>
      </c>
      <c r="J22" s="26">
        <f t="shared" si="0"/>
        <v>2104</v>
      </c>
      <c r="K22" s="27">
        <f t="shared" si="0"/>
        <v>55729</v>
      </c>
      <c r="L22" s="28">
        <f t="shared" si="0"/>
        <v>978</v>
      </c>
      <c r="M22" s="26">
        <f t="shared" si="0"/>
        <v>58811</v>
      </c>
      <c r="N22" s="11">
        <f t="shared" si="0"/>
        <v>3421</v>
      </c>
      <c r="O22" s="8">
        <f t="shared" si="0"/>
        <v>61427</v>
      </c>
      <c r="P22" s="9">
        <f t="shared" si="0"/>
        <v>805</v>
      </c>
      <c r="Q22" s="7">
        <v>0</v>
      </c>
    </row>
    <row r="23" spans="1:17" s="1" customFormat="1" ht="39.75" customHeight="1">
      <c r="A23" s="65" t="s">
        <v>73</v>
      </c>
      <c r="B23" s="65"/>
      <c r="C23" s="65"/>
      <c r="D23" s="22">
        <f aca="true" t="shared" si="1" ref="D23:P23">D7+D8+D22</f>
        <v>105138</v>
      </c>
      <c r="E23" s="22">
        <f t="shared" si="1"/>
        <v>1938</v>
      </c>
      <c r="F23" s="22">
        <f t="shared" si="1"/>
        <v>103200</v>
      </c>
      <c r="G23" s="22">
        <f t="shared" si="1"/>
        <v>100874</v>
      </c>
      <c r="H23" s="26">
        <f t="shared" si="1"/>
        <v>109</v>
      </c>
      <c r="I23" s="27">
        <f t="shared" si="1"/>
        <v>2096</v>
      </c>
      <c r="J23" s="26">
        <f t="shared" si="1"/>
        <v>5215</v>
      </c>
      <c r="K23" s="27">
        <f t="shared" si="1"/>
        <v>93033</v>
      </c>
      <c r="L23" s="28">
        <f t="shared" si="1"/>
        <v>1531</v>
      </c>
      <c r="M23" s="26">
        <f t="shared" si="1"/>
        <v>99779</v>
      </c>
      <c r="N23" s="27">
        <f t="shared" si="1"/>
        <v>3421</v>
      </c>
      <c r="O23" s="22">
        <f t="shared" si="1"/>
        <v>102395</v>
      </c>
      <c r="P23" s="28">
        <f t="shared" si="1"/>
        <v>805</v>
      </c>
      <c r="Q23" s="29">
        <v>0</v>
      </c>
    </row>
    <row r="24" spans="1:17" s="1" customFormat="1" ht="21" customHeight="1">
      <c r="A24" s="66" t="s">
        <v>11</v>
      </c>
      <c r="B24" s="66"/>
      <c r="C24" s="66"/>
      <c r="D24" s="66"/>
      <c r="E24" s="66"/>
      <c r="F24" s="66"/>
      <c r="G24" s="66"/>
      <c r="H24" s="66"/>
      <c r="I24" s="66"/>
      <c r="J24" s="66"/>
      <c r="K24" s="31"/>
      <c r="L24" s="12"/>
      <c r="M24" s="12"/>
      <c r="N24" s="12"/>
      <c r="O24" s="12"/>
      <c r="P24" s="12"/>
      <c r="Q24" s="13" t="s">
        <v>81</v>
      </c>
    </row>
  </sheetData>
  <sheetProtection/>
  <mergeCells count="42">
    <mergeCell ref="B21:C21"/>
    <mergeCell ref="B22:C22"/>
    <mergeCell ref="A23:C23"/>
    <mergeCell ref="A24:J24"/>
    <mergeCell ref="B17:C17"/>
    <mergeCell ref="B18:C18"/>
    <mergeCell ref="B19:C19"/>
    <mergeCell ref="B20:C20"/>
    <mergeCell ref="A10:A19"/>
    <mergeCell ref="B10:C10"/>
    <mergeCell ref="B11:C11"/>
    <mergeCell ref="B12:C12"/>
    <mergeCell ref="B13:C13"/>
    <mergeCell ref="B14:C14"/>
    <mergeCell ref="B15:C15"/>
    <mergeCell ref="B16:C16"/>
    <mergeCell ref="A8:C8"/>
    <mergeCell ref="B9:C9"/>
    <mergeCell ref="L4:L6"/>
    <mergeCell ref="A7:C7"/>
    <mergeCell ref="O3:P3"/>
    <mergeCell ref="M4:M6"/>
    <mergeCell ref="N4:N6"/>
    <mergeCell ref="Q3:Q6"/>
    <mergeCell ref="G4:G6"/>
    <mergeCell ref="H4:I4"/>
    <mergeCell ref="J4:J6"/>
    <mergeCell ref="K4:K6"/>
    <mergeCell ref="O4:O6"/>
    <mergeCell ref="G3:I3"/>
    <mergeCell ref="J3:L3"/>
    <mergeCell ref="I5:I6"/>
    <mergeCell ref="A1:C1"/>
    <mergeCell ref="A2:H2"/>
    <mergeCell ref="O2:Q2"/>
    <mergeCell ref="A3:C6"/>
    <mergeCell ref="D3:D6"/>
    <mergeCell ref="E3:E6"/>
    <mergeCell ref="P4:P6"/>
    <mergeCell ref="H5:H6"/>
    <mergeCell ref="F3:F6"/>
    <mergeCell ref="M3:N3"/>
  </mergeCells>
  <printOptions horizontalCentered="1"/>
  <pageMargins left="0.7874015748031497" right="0.1968503937007874" top="0.5905511811023623" bottom="0.5905511811023623" header="0.31496062992125984" footer="0.5118110236220472"/>
  <pageSetup horizontalDpi="600" verticalDpi="600" orientation="portrait" paperSize="9" scale="95" r:id="rId1"/>
  <headerFooter alignWithMargins="0">
    <oddHeader>&amp;R&amp;"ＭＳ Ｐ明朝,標準"&amp;8第４章　交通・通信</oddHeader>
    <oddFooter>&amp;C&amp;"ＭＳ 明朝,標準"－24－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I34"/>
  <sheetViews>
    <sheetView zoomScalePageLayoutView="0" workbookViewId="0" topLeftCell="A23">
      <selection activeCell="H15" sqref="H15"/>
    </sheetView>
  </sheetViews>
  <sheetFormatPr defaultColWidth="5.125" defaultRowHeight="13.5"/>
  <cols>
    <col min="1" max="3" width="5.25390625" style="1" customWidth="1"/>
    <col min="4" max="6" width="5.875" style="1" customWidth="1"/>
    <col min="7" max="15" width="5.875" style="2" customWidth="1"/>
    <col min="16" max="16" width="6.125" style="3" customWidth="1"/>
    <col min="17" max="17" width="5.25390625" style="3" customWidth="1"/>
    <col min="18" max="20" width="5.125" style="3" customWidth="1"/>
    <col min="21" max="21" width="5.125" style="2" customWidth="1"/>
    <col min="22" max="23" width="5.125" style="3" customWidth="1"/>
    <col min="24" max="27" width="5.125" style="1" customWidth="1"/>
    <col min="28" max="28" width="5.125" style="2" customWidth="1"/>
    <col min="29" max="16384" width="5.125" style="1" customWidth="1"/>
  </cols>
  <sheetData>
    <row r="1" ht="21" customHeight="1"/>
    <row r="2" spans="1:16" ht="21" customHeight="1">
      <c r="A2" s="14" t="s">
        <v>12</v>
      </c>
      <c r="B2" s="14"/>
      <c r="C2" s="14"/>
      <c r="D2" s="14"/>
      <c r="E2" s="14"/>
      <c r="F2" s="15"/>
      <c r="G2" s="1"/>
      <c r="H2" s="33"/>
      <c r="L2" s="33"/>
      <c r="O2" s="41" t="s">
        <v>0</v>
      </c>
      <c r="P2" s="41"/>
    </row>
    <row r="3" spans="1:16" ht="18.75" customHeight="1">
      <c r="A3" s="74" t="s">
        <v>1</v>
      </c>
      <c r="B3" s="75"/>
      <c r="C3" s="76"/>
      <c r="D3" s="83" t="s">
        <v>13</v>
      </c>
      <c r="E3" s="84"/>
      <c r="F3" s="85"/>
      <c r="G3" s="42" t="s">
        <v>14</v>
      </c>
      <c r="H3" s="42"/>
      <c r="I3" s="42"/>
      <c r="J3" s="55" t="s">
        <v>15</v>
      </c>
      <c r="K3" s="55"/>
      <c r="L3" s="55"/>
      <c r="M3" s="86" t="s">
        <v>2</v>
      </c>
      <c r="N3" s="87"/>
      <c r="O3" s="55" t="s">
        <v>16</v>
      </c>
      <c r="P3" s="55"/>
    </row>
    <row r="4" spans="1:16" ht="18.75" customHeight="1">
      <c r="A4" s="77"/>
      <c r="B4" s="78"/>
      <c r="C4" s="79"/>
      <c r="D4" s="83" t="s">
        <v>17</v>
      </c>
      <c r="E4" s="88" t="s">
        <v>18</v>
      </c>
      <c r="F4" s="85" t="s">
        <v>19</v>
      </c>
      <c r="G4" s="42" t="s">
        <v>3</v>
      </c>
      <c r="H4" s="55" t="s">
        <v>4</v>
      </c>
      <c r="I4" s="55"/>
      <c r="J4" s="49" t="s">
        <v>20</v>
      </c>
      <c r="K4" s="56" t="s">
        <v>105</v>
      </c>
      <c r="L4" s="63" t="s">
        <v>21</v>
      </c>
      <c r="M4" s="49" t="s">
        <v>5</v>
      </c>
      <c r="N4" s="57" t="s">
        <v>6</v>
      </c>
      <c r="O4" s="49" t="s">
        <v>7</v>
      </c>
      <c r="P4" s="57" t="s">
        <v>8</v>
      </c>
    </row>
    <row r="5" spans="1:16" ht="18.75" customHeight="1">
      <c r="A5" s="77"/>
      <c r="B5" s="78"/>
      <c r="C5" s="79"/>
      <c r="D5" s="83"/>
      <c r="E5" s="88"/>
      <c r="F5" s="85"/>
      <c r="G5" s="42"/>
      <c r="H5" s="49" t="s">
        <v>9</v>
      </c>
      <c r="I5" s="57" t="s">
        <v>10</v>
      </c>
      <c r="J5" s="49"/>
      <c r="K5" s="56"/>
      <c r="L5" s="63"/>
      <c r="M5" s="49"/>
      <c r="N5" s="57"/>
      <c r="O5" s="49"/>
      <c r="P5" s="57"/>
    </row>
    <row r="6" spans="1:16" ht="18.75" customHeight="1">
      <c r="A6" s="80"/>
      <c r="B6" s="81"/>
      <c r="C6" s="82"/>
      <c r="D6" s="83"/>
      <c r="E6" s="88"/>
      <c r="F6" s="85"/>
      <c r="G6" s="42"/>
      <c r="H6" s="49"/>
      <c r="I6" s="57"/>
      <c r="J6" s="49"/>
      <c r="K6" s="56"/>
      <c r="L6" s="63"/>
      <c r="M6" s="49"/>
      <c r="N6" s="57"/>
      <c r="O6" s="49"/>
      <c r="P6" s="57"/>
    </row>
    <row r="7" spans="1:16" ht="24.75" customHeight="1">
      <c r="A7" s="58" t="s">
        <v>22</v>
      </c>
      <c r="B7" s="59"/>
      <c r="C7" s="60"/>
      <c r="D7" s="8">
        <v>35</v>
      </c>
      <c r="E7" s="10">
        <v>71323</v>
      </c>
      <c r="F7" s="11">
        <v>70878</v>
      </c>
      <c r="G7" s="7">
        <v>69967</v>
      </c>
      <c r="H7" s="8">
        <v>57</v>
      </c>
      <c r="I7" s="9">
        <v>911</v>
      </c>
      <c r="J7" s="8">
        <v>0</v>
      </c>
      <c r="K7" s="10">
        <v>712</v>
      </c>
      <c r="L7" s="11">
        <v>69255</v>
      </c>
      <c r="M7" s="8">
        <v>70458</v>
      </c>
      <c r="N7" s="9">
        <v>421</v>
      </c>
      <c r="O7" s="8">
        <v>70018</v>
      </c>
      <c r="P7" s="9">
        <v>860</v>
      </c>
    </row>
    <row r="8" spans="1:16" ht="24.75" customHeight="1">
      <c r="A8" s="58" t="s">
        <v>23</v>
      </c>
      <c r="B8" s="59"/>
      <c r="C8" s="60"/>
      <c r="D8" s="8">
        <v>73</v>
      </c>
      <c r="E8" s="10">
        <v>63782</v>
      </c>
      <c r="F8" s="11">
        <v>63294</v>
      </c>
      <c r="G8" s="7">
        <v>62513</v>
      </c>
      <c r="H8" s="8">
        <v>54</v>
      </c>
      <c r="I8" s="9">
        <v>781</v>
      </c>
      <c r="J8" s="8">
        <v>420.3</v>
      </c>
      <c r="K8" s="10">
        <v>8412</v>
      </c>
      <c r="L8" s="11">
        <v>53681</v>
      </c>
      <c r="M8" s="8">
        <v>57170</v>
      </c>
      <c r="N8" s="9">
        <v>6124</v>
      </c>
      <c r="O8" s="8">
        <v>61570</v>
      </c>
      <c r="P8" s="9">
        <v>1724</v>
      </c>
    </row>
    <row r="9" spans="1:16" ht="24.75" customHeight="1">
      <c r="A9" s="58" t="s">
        <v>24</v>
      </c>
      <c r="B9" s="59"/>
      <c r="C9" s="60"/>
      <c r="D9" s="8">
        <v>1292</v>
      </c>
      <c r="E9" s="10">
        <v>386611</v>
      </c>
      <c r="F9" s="11">
        <v>382283</v>
      </c>
      <c r="G9" s="7">
        <v>380182</v>
      </c>
      <c r="H9" s="8">
        <v>265</v>
      </c>
      <c r="I9" s="9">
        <v>2101</v>
      </c>
      <c r="J9" s="8">
        <v>12467</v>
      </c>
      <c r="K9" s="10">
        <v>153401</v>
      </c>
      <c r="L9" s="11">
        <v>214314</v>
      </c>
      <c r="M9" s="8">
        <v>249625</v>
      </c>
      <c r="N9" s="9">
        <v>132658</v>
      </c>
      <c r="O9" s="8">
        <v>334828</v>
      </c>
      <c r="P9" s="9">
        <v>47455</v>
      </c>
    </row>
    <row r="10" spans="1:16" ht="24.75" customHeight="1">
      <c r="A10" s="58" t="s">
        <v>25</v>
      </c>
      <c r="B10" s="59"/>
      <c r="C10" s="60"/>
      <c r="D10" s="8">
        <v>1400</v>
      </c>
      <c r="E10" s="10">
        <v>521716</v>
      </c>
      <c r="F10" s="11">
        <v>516455</v>
      </c>
      <c r="G10" s="7">
        <v>512661</v>
      </c>
      <c r="H10" s="8">
        <v>376</v>
      </c>
      <c r="I10" s="9">
        <v>3794</v>
      </c>
      <c r="J10" s="8">
        <v>12888</v>
      </c>
      <c r="K10" s="10">
        <v>162524</v>
      </c>
      <c r="L10" s="11">
        <v>337249</v>
      </c>
      <c r="M10" s="8">
        <v>377253</v>
      </c>
      <c r="N10" s="9">
        <v>139202</v>
      </c>
      <c r="O10" s="8">
        <v>466415</v>
      </c>
      <c r="P10" s="9">
        <v>50040</v>
      </c>
    </row>
    <row r="11" spans="1:16" ht="21" customHeight="1">
      <c r="A11" s="37"/>
      <c r="B11" s="37"/>
      <c r="C11" s="37"/>
      <c r="D11" s="37"/>
      <c r="E11" s="37"/>
      <c r="F11" s="37"/>
      <c r="G11" s="38"/>
      <c r="H11" s="38"/>
      <c r="I11" s="38"/>
      <c r="J11" s="38"/>
      <c r="K11" s="30"/>
      <c r="L11" s="90" t="s">
        <v>104</v>
      </c>
      <c r="M11" s="90"/>
      <c r="N11" s="90"/>
      <c r="O11" s="90"/>
      <c r="P11" s="90"/>
    </row>
    <row r="12" spans="1:28" ht="12" customHeight="1">
      <c r="A12" s="89" t="s">
        <v>11</v>
      </c>
      <c r="B12" s="89"/>
      <c r="C12" s="89"/>
      <c r="D12" s="89"/>
      <c r="E12" s="89"/>
      <c r="F12" s="89"/>
      <c r="G12" s="89"/>
      <c r="H12" s="89"/>
      <c r="I12" s="89"/>
      <c r="J12" s="89"/>
      <c r="K12" s="13"/>
      <c r="L12" s="3"/>
      <c r="N12" s="3"/>
      <c r="O12" s="3"/>
      <c r="P12" s="1"/>
      <c r="Q12" s="1"/>
      <c r="R12" s="1"/>
      <c r="S12" s="1"/>
      <c r="T12" s="2"/>
      <c r="U12" s="1"/>
      <c r="V12" s="1"/>
      <c r="W12" s="1"/>
      <c r="AB12" s="1"/>
    </row>
    <row r="13" ht="21" customHeight="1"/>
    <row r="14" spans="1:27" s="6" customFormat="1" ht="21" customHeight="1">
      <c r="A14" s="16" t="s">
        <v>26</v>
      </c>
      <c r="F14" s="5"/>
      <c r="G14" s="5"/>
      <c r="H14" s="5"/>
      <c r="I14" s="5"/>
      <c r="J14" s="5"/>
      <c r="K14" s="5"/>
      <c r="L14" s="5"/>
      <c r="M14" s="5"/>
      <c r="N14" s="5"/>
      <c r="O14" s="4"/>
      <c r="P14" s="4"/>
      <c r="Q14" s="4"/>
      <c r="R14" s="4"/>
      <c r="S14" s="4"/>
      <c r="T14" s="5"/>
      <c r="U14" s="4"/>
      <c r="V14" s="4"/>
      <c r="AA14" s="5"/>
    </row>
    <row r="15" spans="1:27" s="6" customFormat="1" ht="22.5" customHeight="1">
      <c r="A15" s="16" t="s">
        <v>27</v>
      </c>
      <c r="F15" s="5"/>
      <c r="G15" s="5"/>
      <c r="H15" s="5"/>
      <c r="I15" s="5"/>
      <c r="J15" s="5"/>
      <c r="P15" s="34"/>
      <c r="Q15" s="35" t="s">
        <v>28</v>
      </c>
      <c r="R15" s="4"/>
      <c r="S15" s="4"/>
      <c r="T15" s="5"/>
      <c r="U15" s="4"/>
      <c r="V15" s="4"/>
      <c r="AA15" s="5"/>
    </row>
    <row r="16" spans="1:31" s="6" customFormat="1" ht="18.75" customHeight="1">
      <c r="A16" s="71" t="s">
        <v>94</v>
      </c>
      <c r="B16" s="72"/>
      <c r="C16" s="73"/>
      <c r="D16" s="71" t="s">
        <v>88</v>
      </c>
      <c r="E16" s="73"/>
      <c r="F16" s="71" t="s">
        <v>87</v>
      </c>
      <c r="G16" s="73"/>
      <c r="H16" s="71" t="s">
        <v>86</v>
      </c>
      <c r="I16" s="73"/>
      <c r="J16" s="71" t="s">
        <v>85</v>
      </c>
      <c r="K16" s="73"/>
      <c r="L16" s="71" t="s">
        <v>84</v>
      </c>
      <c r="M16" s="73"/>
      <c r="N16" s="97" t="s">
        <v>83</v>
      </c>
      <c r="O16" s="98"/>
      <c r="P16" s="113" t="s">
        <v>106</v>
      </c>
      <c r="Q16" s="114"/>
      <c r="U16" s="4"/>
      <c r="V16" s="4"/>
      <c r="W16" s="4"/>
      <c r="X16" s="5"/>
      <c r="Y16" s="4"/>
      <c r="Z16" s="4"/>
      <c r="AE16" s="5"/>
    </row>
    <row r="17" spans="1:31" s="6" customFormat="1" ht="22.5" customHeight="1">
      <c r="A17" s="71" t="s">
        <v>13</v>
      </c>
      <c r="B17" s="72"/>
      <c r="C17" s="73"/>
      <c r="D17" s="69">
        <v>34276</v>
      </c>
      <c r="E17" s="70"/>
      <c r="F17" s="69">
        <v>33915</v>
      </c>
      <c r="G17" s="70"/>
      <c r="H17" s="69">
        <v>33839</v>
      </c>
      <c r="I17" s="70"/>
      <c r="J17" s="69">
        <v>33633</v>
      </c>
      <c r="K17" s="70"/>
      <c r="L17" s="69">
        <v>33526</v>
      </c>
      <c r="M17" s="70"/>
      <c r="N17" s="69">
        <v>33455</v>
      </c>
      <c r="O17" s="70"/>
      <c r="P17" s="115">
        <v>33529</v>
      </c>
      <c r="Q17" s="116"/>
      <c r="R17" s="4"/>
      <c r="S17" s="4"/>
      <c r="T17" s="4"/>
      <c r="U17" s="4"/>
      <c r="V17" s="4"/>
      <c r="W17" s="4"/>
      <c r="X17" s="5"/>
      <c r="Y17" s="4"/>
      <c r="Z17" s="4"/>
      <c r="AE17" s="5"/>
    </row>
    <row r="18" spans="1:31" s="6" customFormat="1" ht="21.75" customHeight="1">
      <c r="A18" s="93" t="s">
        <v>103</v>
      </c>
      <c r="B18" s="93" t="s">
        <v>99</v>
      </c>
      <c r="C18" s="32" t="s">
        <v>97</v>
      </c>
      <c r="D18" s="69">
        <v>5195</v>
      </c>
      <c r="E18" s="70"/>
      <c r="F18" s="69">
        <v>5211</v>
      </c>
      <c r="G18" s="70"/>
      <c r="H18" s="69">
        <v>5175</v>
      </c>
      <c r="I18" s="70"/>
      <c r="J18" s="69">
        <v>5106</v>
      </c>
      <c r="K18" s="70"/>
      <c r="L18" s="69">
        <v>5031</v>
      </c>
      <c r="M18" s="70"/>
      <c r="N18" s="69">
        <v>5015</v>
      </c>
      <c r="O18" s="70"/>
      <c r="P18" s="115">
        <v>5007</v>
      </c>
      <c r="Q18" s="116"/>
      <c r="R18" s="4"/>
      <c r="S18" s="4"/>
      <c r="T18" s="4"/>
      <c r="U18" s="4"/>
      <c r="V18" s="4"/>
      <c r="W18" s="4"/>
      <c r="X18" s="5"/>
      <c r="Y18" s="4"/>
      <c r="Z18" s="4"/>
      <c r="AE18" s="5"/>
    </row>
    <row r="19" spans="1:31" s="6" customFormat="1" ht="21.75" customHeight="1">
      <c r="A19" s="93"/>
      <c r="B19" s="93"/>
      <c r="C19" s="32" t="s">
        <v>96</v>
      </c>
      <c r="D19" s="69">
        <v>1</v>
      </c>
      <c r="E19" s="70"/>
      <c r="F19" s="69">
        <v>1</v>
      </c>
      <c r="G19" s="70"/>
      <c r="H19" s="69">
        <v>1</v>
      </c>
      <c r="I19" s="70"/>
      <c r="J19" s="69">
        <v>1</v>
      </c>
      <c r="K19" s="70"/>
      <c r="L19" s="69" t="s">
        <v>95</v>
      </c>
      <c r="M19" s="70"/>
      <c r="N19" s="69" t="s">
        <v>95</v>
      </c>
      <c r="O19" s="70"/>
      <c r="P19" s="115" t="s">
        <v>108</v>
      </c>
      <c r="Q19" s="116"/>
      <c r="R19" s="4"/>
      <c r="S19" s="4"/>
      <c r="T19" s="4"/>
      <c r="U19" s="4"/>
      <c r="V19" s="4"/>
      <c r="W19" s="4"/>
      <c r="X19" s="5"/>
      <c r="Y19" s="4"/>
      <c r="Z19" s="4"/>
      <c r="AE19" s="5"/>
    </row>
    <row r="20" spans="1:31" s="6" customFormat="1" ht="21.75" customHeight="1">
      <c r="A20" s="93"/>
      <c r="B20" s="93" t="s">
        <v>29</v>
      </c>
      <c r="C20" s="32" t="s">
        <v>97</v>
      </c>
      <c r="D20" s="69">
        <v>10391</v>
      </c>
      <c r="E20" s="70"/>
      <c r="F20" s="69">
        <v>9980</v>
      </c>
      <c r="G20" s="70"/>
      <c r="H20" s="69">
        <v>9558</v>
      </c>
      <c r="I20" s="70"/>
      <c r="J20" s="69">
        <v>9261</v>
      </c>
      <c r="K20" s="70"/>
      <c r="L20" s="69">
        <v>9061</v>
      </c>
      <c r="M20" s="70"/>
      <c r="N20" s="69">
        <v>8854</v>
      </c>
      <c r="O20" s="70"/>
      <c r="P20" s="115">
        <v>8687</v>
      </c>
      <c r="Q20" s="116"/>
      <c r="R20" s="4"/>
      <c r="S20" s="4"/>
      <c r="T20" s="4"/>
      <c r="U20" s="4"/>
      <c r="V20" s="4"/>
      <c r="W20" s="4"/>
      <c r="X20" s="5"/>
      <c r="Y20" s="4"/>
      <c r="Z20" s="4"/>
      <c r="AE20" s="5"/>
    </row>
    <row r="21" spans="1:31" s="6" customFormat="1" ht="21.75" customHeight="1">
      <c r="A21" s="93"/>
      <c r="B21" s="93"/>
      <c r="C21" s="32" t="s">
        <v>96</v>
      </c>
      <c r="D21" s="69">
        <v>65</v>
      </c>
      <c r="E21" s="70"/>
      <c r="F21" s="69">
        <v>62</v>
      </c>
      <c r="G21" s="70"/>
      <c r="H21" s="69">
        <v>60</v>
      </c>
      <c r="I21" s="70"/>
      <c r="J21" s="69">
        <v>59</v>
      </c>
      <c r="K21" s="70"/>
      <c r="L21" s="69">
        <v>59</v>
      </c>
      <c r="M21" s="70"/>
      <c r="N21" s="69">
        <v>58</v>
      </c>
      <c r="O21" s="70"/>
      <c r="P21" s="115">
        <v>57</v>
      </c>
      <c r="Q21" s="116"/>
      <c r="R21" s="4"/>
      <c r="S21" s="4"/>
      <c r="T21" s="4"/>
      <c r="U21" s="4"/>
      <c r="V21" s="4"/>
      <c r="W21" s="4"/>
      <c r="X21" s="5"/>
      <c r="Y21" s="4"/>
      <c r="Z21" s="4"/>
      <c r="AE21" s="5"/>
    </row>
    <row r="22" spans="1:31" s="6" customFormat="1" ht="21.75" customHeight="1">
      <c r="A22" s="93" t="s">
        <v>102</v>
      </c>
      <c r="B22" s="94" t="s">
        <v>100</v>
      </c>
      <c r="C22" s="32" t="s">
        <v>97</v>
      </c>
      <c r="D22" s="69">
        <v>119</v>
      </c>
      <c r="E22" s="70"/>
      <c r="F22" s="69">
        <v>115</v>
      </c>
      <c r="G22" s="70"/>
      <c r="H22" s="69">
        <v>112</v>
      </c>
      <c r="I22" s="70"/>
      <c r="J22" s="69">
        <v>113</v>
      </c>
      <c r="K22" s="70"/>
      <c r="L22" s="69">
        <v>110</v>
      </c>
      <c r="M22" s="70"/>
      <c r="N22" s="69">
        <v>108</v>
      </c>
      <c r="O22" s="70"/>
      <c r="P22" s="115">
        <v>107</v>
      </c>
      <c r="Q22" s="116"/>
      <c r="R22" s="4"/>
      <c r="S22" s="4"/>
      <c r="T22" s="4"/>
      <c r="U22" s="4"/>
      <c r="V22" s="4"/>
      <c r="W22" s="4"/>
      <c r="X22" s="5"/>
      <c r="Y22" s="4"/>
      <c r="Z22" s="4"/>
      <c r="AE22" s="5"/>
    </row>
    <row r="23" spans="1:31" s="6" customFormat="1" ht="21.75" customHeight="1">
      <c r="A23" s="93"/>
      <c r="B23" s="95"/>
      <c r="C23" s="32" t="s">
        <v>96</v>
      </c>
      <c r="D23" s="69">
        <v>47</v>
      </c>
      <c r="E23" s="70"/>
      <c r="F23" s="69">
        <v>48</v>
      </c>
      <c r="G23" s="70"/>
      <c r="H23" s="69">
        <v>54</v>
      </c>
      <c r="I23" s="70"/>
      <c r="J23" s="69">
        <v>57</v>
      </c>
      <c r="K23" s="70"/>
      <c r="L23" s="69">
        <v>48</v>
      </c>
      <c r="M23" s="70"/>
      <c r="N23" s="69">
        <v>49</v>
      </c>
      <c r="O23" s="70"/>
      <c r="P23" s="115">
        <v>49</v>
      </c>
      <c r="Q23" s="116"/>
      <c r="R23" s="4"/>
      <c r="S23" s="4"/>
      <c r="T23" s="4"/>
      <c r="U23" s="4"/>
      <c r="V23" s="4"/>
      <c r="W23" s="4"/>
      <c r="X23" s="5"/>
      <c r="Y23" s="4"/>
      <c r="Z23" s="4"/>
      <c r="AE23" s="5"/>
    </row>
    <row r="24" spans="1:31" s="6" customFormat="1" ht="21.75" customHeight="1">
      <c r="A24" s="93" t="s">
        <v>101</v>
      </c>
      <c r="B24" s="93" t="s">
        <v>99</v>
      </c>
      <c r="C24" s="32" t="s">
        <v>97</v>
      </c>
      <c r="D24" s="69">
        <v>624</v>
      </c>
      <c r="E24" s="70"/>
      <c r="F24" s="69">
        <v>614</v>
      </c>
      <c r="G24" s="70"/>
      <c r="H24" s="69">
        <v>602</v>
      </c>
      <c r="I24" s="70"/>
      <c r="J24" s="69">
        <v>601</v>
      </c>
      <c r="K24" s="70"/>
      <c r="L24" s="69">
        <v>594</v>
      </c>
      <c r="M24" s="70"/>
      <c r="N24" s="69">
        <v>585</v>
      </c>
      <c r="O24" s="70"/>
      <c r="P24" s="115">
        <v>590</v>
      </c>
      <c r="Q24" s="116"/>
      <c r="R24" s="4"/>
      <c r="S24" s="4"/>
      <c r="T24" s="4"/>
      <c r="U24" s="4"/>
      <c r="V24" s="4"/>
      <c r="W24" s="4"/>
      <c r="X24" s="5"/>
      <c r="Y24" s="4"/>
      <c r="Z24" s="4"/>
      <c r="AE24" s="5"/>
    </row>
    <row r="25" spans="1:31" s="6" customFormat="1" ht="21.75" customHeight="1">
      <c r="A25" s="93"/>
      <c r="B25" s="93"/>
      <c r="C25" s="32" t="s">
        <v>96</v>
      </c>
      <c r="D25" s="69">
        <v>270</v>
      </c>
      <c r="E25" s="70"/>
      <c r="F25" s="69">
        <v>270</v>
      </c>
      <c r="G25" s="70"/>
      <c r="H25" s="69">
        <v>266</v>
      </c>
      <c r="I25" s="70"/>
      <c r="J25" s="69">
        <v>272</v>
      </c>
      <c r="K25" s="70"/>
      <c r="L25" s="69">
        <v>261</v>
      </c>
      <c r="M25" s="70"/>
      <c r="N25" s="69">
        <v>259</v>
      </c>
      <c r="O25" s="70"/>
      <c r="P25" s="115">
        <v>251</v>
      </c>
      <c r="Q25" s="116"/>
      <c r="R25" s="4"/>
      <c r="S25" s="4"/>
      <c r="T25" s="4"/>
      <c r="U25" s="4"/>
      <c r="V25" s="4"/>
      <c r="W25" s="4"/>
      <c r="X25" s="5"/>
      <c r="Y25" s="4"/>
      <c r="Z25" s="4"/>
      <c r="AE25" s="5"/>
    </row>
    <row r="26" spans="1:20" s="6" customFormat="1" ht="21.75" customHeight="1">
      <c r="A26" s="93"/>
      <c r="B26" s="93" t="s">
        <v>29</v>
      </c>
      <c r="C26" s="32" t="s">
        <v>97</v>
      </c>
      <c r="D26" s="69">
        <v>1763</v>
      </c>
      <c r="E26" s="70"/>
      <c r="F26" s="69">
        <v>1576</v>
      </c>
      <c r="G26" s="70"/>
      <c r="H26" s="69">
        <v>1533</v>
      </c>
      <c r="I26" s="70"/>
      <c r="J26" s="69">
        <v>1421</v>
      </c>
      <c r="K26" s="70"/>
      <c r="L26" s="69">
        <v>1383</v>
      </c>
      <c r="M26" s="70"/>
      <c r="N26" s="69">
        <v>1338</v>
      </c>
      <c r="O26" s="70"/>
      <c r="P26" s="115">
        <v>1294</v>
      </c>
      <c r="Q26" s="116"/>
      <c r="R26" s="5"/>
      <c r="S26" s="4"/>
      <c r="T26" s="4"/>
    </row>
    <row r="27" spans="1:20" s="6" customFormat="1" ht="21.75" customHeight="1">
      <c r="A27" s="93"/>
      <c r="B27" s="93"/>
      <c r="C27" s="32" t="s">
        <v>96</v>
      </c>
      <c r="D27" s="69">
        <v>10</v>
      </c>
      <c r="E27" s="70"/>
      <c r="F27" s="69">
        <v>9</v>
      </c>
      <c r="G27" s="70"/>
      <c r="H27" s="69">
        <v>11</v>
      </c>
      <c r="I27" s="70"/>
      <c r="J27" s="69">
        <v>13</v>
      </c>
      <c r="K27" s="70"/>
      <c r="L27" s="69">
        <v>10</v>
      </c>
      <c r="M27" s="70"/>
      <c r="N27" s="69">
        <v>10</v>
      </c>
      <c r="O27" s="70"/>
      <c r="P27" s="115">
        <v>5</v>
      </c>
      <c r="Q27" s="116"/>
      <c r="R27" s="2"/>
      <c r="S27" s="2"/>
      <c r="T27" s="3"/>
    </row>
    <row r="28" spans="1:29" s="6" customFormat="1" ht="21.75" customHeight="1">
      <c r="A28" s="96"/>
      <c r="B28" s="97" t="s">
        <v>98</v>
      </c>
      <c r="C28" s="98"/>
      <c r="D28" s="69">
        <v>37</v>
      </c>
      <c r="E28" s="70"/>
      <c r="F28" s="69">
        <v>37</v>
      </c>
      <c r="G28" s="70"/>
      <c r="H28" s="69">
        <v>36</v>
      </c>
      <c r="I28" s="70"/>
      <c r="J28" s="69">
        <v>39</v>
      </c>
      <c r="K28" s="70"/>
      <c r="L28" s="69">
        <v>42</v>
      </c>
      <c r="M28" s="70"/>
      <c r="N28" s="91">
        <v>49</v>
      </c>
      <c r="O28" s="92"/>
      <c r="P28" s="115">
        <v>52</v>
      </c>
      <c r="Q28" s="116"/>
      <c r="R28" s="2"/>
      <c r="S28" s="2"/>
      <c r="T28" s="3"/>
      <c r="U28" s="4"/>
      <c r="V28" s="5"/>
      <c r="W28" s="4"/>
      <c r="X28" s="4"/>
      <c r="AC28" s="5"/>
    </row>
    <row r="29" spans="1:33" s="6" customFormat="1" ht="21.75" customHeight="1">
      <c r="A29" s="71" t="s">
        <v>93</v>
      </c>
      <c r="B29" s="72"/>
      <c r="C29" s="73"/>
      <c r="D29" s="69">
        <v>445</v>
      </c>
      <c r="E29" s="70"/>
      <c r="F29" s="69">
        <v>443</v>
      </c>
      <c r="G29" s="70"/>
      <c r="H29" s="69">
        <v>435</v>
      </c>
      <c r="I29" s="70"/>
      <c r="J29" s="69">
        <v>421</v>
      </c>
      <c r="K29" s="70"/>
      <c r="L29" s="69">
        <v>386</v>
      </c>
      <c r="M29" s="70"/>
      <c r="N29" s="69">
        <v>379</v>
      </c>
      <c r="O29" s="70"/>
      <c r="P29" s="117">
        <v>375</v>
      </c>
      <c r="Q29" s="118"/>
      <c r="R29" s="2"/>
      <c r="T29" s="2"/>
      <c r="U29" s="2"/>
      <c r="V29" s="2"/>
      <c r="W29" s="2"/>
      <c r="X29" s="3"/>
      <c r="Y29" s="4"/>
      <c r="Z29" s="5"/>
      <c r="AA29" s="4"/>
      <c r="AB29" s="4"/>
      <c r="AG29" s="5"/>
    </row>
    <row r="30" spans="1:35" s="6" customFormat="1" ht="21.75" customHeight="1">
      <c r="A30" s="71" t="s">
        <v>92</v>
      </c>
      <c r="B30" s="72"/>
      <c r="C30" s="73"/>
      <c r="D30" s="69">
        <v>73</v>
      </c>
      <c r="E30" s="70"/>
      <c r="F30" s="69">
        <v>71</v>
      </c>
      <c r="G30" s="70"/>
      <c r="H30" s="69">
        <v>70</v>
      </c>
      <c r="I30" s="70"/>
      <c r="J30" s="69">
        <v>68</v>
      </c>
      <c r="K30" s="70"/>
      <c r="L30" s="69">
        <v>68</v>
      </c>
      <c r="M30" s="70"/>
      <c r="N30" s="69">
        <v>68</v>
      </c>
      <c r="O30" s="70"/>
      <c r="P30" s="117">
        <v>67</v>
      </c>
      <c r="Q30" s="118"/>
      <c r="R30" s="2"/>
      <c r="S30" s="2"/>
      <c r="T30" s="3"/>
      <c r="U30" s="2"/>
      <c r="V30" s="2"/>
      <c r="W30" s="2"/>
      <c r="X30" s="2"/>
      <c r="Y30" s="2"/>
      <c r="Z30" s="3"/>
      <c r="AA30" s="4"/>
      <c r="AB30" s="5"/>
      <c r="AC30" s="4"/>
      <c r="AD30" s="4"/>
      <c r="AI30" s="5"/>
    </row>
    <row r="31" spans="1:29" s="6" customFormat="1" ht="21.75" customHeight="1">
      <c r="A31" s="71" t="s">
        <v>91</v>
      </c>
      <c r="B31" s="72"/>
      <c r="C31" s="73"/>
      <c r="D31" s="69">
        <v>579</v>
      </c>
      <c r="E31" s="70"/>
      <c r="F31" s="69">
        <v>583</v>
      </c>
      <c r="G31" s="70"/>
      <c r="H31" s="69">
        <v>592</v>
      </c>
      <c r="I31" s="70"/>
      <c r="J31" s="69">
        <v>639</v>
      </c>
      <c r="K31" s="70"/>
      <c r="L31" s="69">
        <v>658</v>
      </c>
      <c r="M31" s="70"/>
      <c r="N31" s="69">
        <v>659</v>
      </c>
      <c r="O31" s="70"/>
      <c r="P31" s="117">
        <v>657</v>
      </c>
      <c r="Q31" s="118"/>
      <c r="R31" s="2"/>
      <c r="S31" s="2"/>
      <c r="T31" s="3"/>
      <c r="U31" s="4"/>
      <c r="V31" s="5"/>
      <c r="W31" s="4"/>
      <c r="X31" s="4"/>
      <c r="AC31" s="5"/>
    </row>
    <row r="32" spans="1:29" s="6" customFormat="1" ht="21.75" customHeight="1">
      <c r="A32" s="71" t="s">
        <v>90</v>
      </c>
      <c r="B32" s="72"/>
      <c r="C32" s="73"/>
      <c r="D32" s="69">
        <v>19619</v>
      </c>
      <c r="E32" s="70"/>
      <c r="F32" s="69">
        <v>19020</v>
      </c>
      <c r="G32" s="70"/>
      <c r="H32" s="69">
        <v>18505</v>
      </c>
      <c r="I32" s="70"/>
      <c r="J32" s="69">
        <v>18071</v>
      </c>
      <c r="K32" s="70"/>
      <c r="L32" s="69">
        <v>17711</v>
      </c>
      <c r="M32" s="70"/>
      <c r="N32" s="69">
        <v>17431</v>
      </c>
      <c r="O32" s="70"/>
      <c r="P32" s="117">
        <v>17198</v>
      </c>
      <c r="Q32" s="118"/>
      <c r="R32" s="2"/>
      <c r="S32" s="2"/>
      <c r="T32" s="3"/>
      <c r="U32" s="4"/>
      <c r="V32" s="5"/>
      <c r="W32" s="4"/>
      <c r="X32" s="4"/>
      <c r="AC32" s="5"/>
    </row>
    <row r="33" spans="1:31" s="6" customFormat="1" ht="21.75" customHeight="1">
      <c r="A33" s="71" t="s">
        <v>89</v>
      </c>
      <c r="B33" s="72"/>
      <c r="C33" s="73"/>
      <c r="D33" s="69">
        <v>14657</v>
      </c>
      <c r="E33" s="70"/>
      <c r="F33" s="69">
        <v>14895</v>
      </c>
      <c r="G33" s="70"/>
      <c r="H33" s="69">
        <v>15334</v>
      </c>
      <c r="I33" s="70"/>
      <c r="J33" s="69">
        <v>15562</v>
      </c>
      <c r="K33" s="70"/>
      <c r="L33" s="69">
        <v>15815</v>
      </c>
      <c r="M33" s="70"/>
      <c r="N33" s="69">
        <v>16024</v>
      </c>
      <c r="O33" s="70"/>
      <c r="P33" s="117">
        <v>16331</v>
      </c>
      <c r="Q33" s="118"/>
      <c r="R33" s="2"/>
      <c r="S33" s="2"/>
      <c r="T33" s="3"/>
      <c r="U33" s="4"/>
      <c r="V33" s="4"/>
      <c r="W33" s="4"/>
      <c r="X33" s="5"/>
      <c r="Y33" s="4"/>
      <c r="Z33" s="4"/>
      <c r="AE33" s="5"/>
    </row>
    <row r="34" spans="12:17" ht="21" customHeight="1">
      <c r="L34" s="36"/>
      <c r="M34" s="68" t="s">
        <v>107</v>
      </c>
      <c r="N34" s="68"/>
      <c r="O34" s="68"/>
      <c r="P34" s="68"/>
      <c r="Q34" s="68"/>
    </row>
  </sheetData>
  <sheetProtection/>
  <mergeCells count="170">
    <mergeCell ref="J16:K16"/>
    <mergeCell ref="A16:C16"/>
    <mergeCell ref="D25:E25"/>
    <mergeCell ref="F18:G18"/>
    <mergeCell ref="F19:G19"/>
    <mergeCell ref="F20:G20"/>
    <mergeCell ref="F25:G25"/>
    <mergeCell ref="D16:E16"/>
    <mergeCell ref="F16:G16"/>
    <mergeCell ref="H16:I16"/>
    <mergeCell ref="L16:M16"/>
    <mergeCell ref="N16:O16"/>
    <mergeCell ref="A18:A21"/>
    <mergeCell ref="B18:B19"/>
    <mergeCell ref="B20:B21"/>
    <mergeCell ref="F21:G21"/>
    <mergeCell ref="J18:K18"/>
    <mergeCell ref="J19:K19"/>
    <mergeCell ref="J20:K20"/>
    <mergeCell ref="J21:K21"/>
    <mergeCell ref="H18:I18"/>
    <mergeCell ref="H19:I19"/>
    <mergeCell ref="H20:I20"/>
    <mergeCell ref="H21:I21"/>
    <mergeCell ref="H22:I22"/>
    <mergeCell ref="F22:G22"/>
    <mergeCell ref="H27:I27"/>
    <mergeCell ref="H28:I28"/>
    <mergeCell ref="F23:G23"/>
    <mergeCell ref="F24:G24"/>
    <mergeCell ref="F26:G26"/>
    <mergeCell ref="F27:G27"/>
    <mergeCell ref="F28:G28"/>
    <mergeCell ref="H24:I24"/>
    <mergeCell ref="H25:I25"/>
    <mergeCell ref="H26:I26"/>
    <mergeCell ref="J27:K27"/>
    <mergeCell ref="A22:A23"/>
    <mergeCell ref="B22:B23"/>
    <mergeCell ref="A24:A28"/>
    <mergeCell ref="B24:B25"/>
    <mergeCell ref="B26:B27"/>
    <mergeCell ref="B28:C28"/>
    <mergeCell ref="D28:E28"/>
    <mergeCell ref="D26:E26"/>
    <mergeCell ref="H23:I23"/>
    <mergeCell ref="L19:M19"/>
    <mergeCell ref="L20:M20"/>
    <mergeCell ref="L21:M21"/>
    <mergeCell ref="L22:M22"/>
    <mergeCell ref="J22:K22"/>
    <mergeCell ref="J23:K23"/>
    <mergeCell ref="N18:O18"/>
    <mergeCell ref="N19:O19"/>
    <mergeCell ref="N20:O20"/>
    <mergeCell ref="N21:O21"/>
    <mergeCell ref="N22:O22"/>
    <mergeCell ref="N23:O23"/>
    <mergeCell ref="L18:M18"/>
    <mergeCell ref="N24:O24"/>
    <mergeCell ref="N25:O25"/>
    <mergeCell ref="N26:O26"/>
    <mergeCell ref="N27:O27"/>
    <mergeCell ref="N28:O28"/>
    <mergeCell ref="L23:M23"/>
    <mergeCell ref="L24:M24"/>
    <mergeCell ref="L25:M25"/>
    <mergeCell ref="L26:M26"/>
    <mergeCell ref="L11:P11"/>
    <mergeCell ref="J17:K17"/>
    <mergeCell ref="L17:M17"/>
    <mergeCell ref="N17:O17"/>
    <mergeCell ref="A17:C17"/>
    <mergeCell ref="L28:M28"/>
    <mergeCell ref="D24:E24"/>
    <mergeCell ref="D21:E21"/>
    <mergeCell ref="D22:E22"/>
    <mergeCell ref="D23:E23"/>
    <mergeCell ref="K4:K6"/>
    <mergeCell ref="D27:E27"/>
    <mergeCell ref="A8:C8"/>
    <mergeCell ref="A9:C9"/>
    <mergeCell ref="A10:C10"/>
    <mergeCell ref="A12:J12"/>
    <mergeCell ref="D18:E18"/>
    <mergeCell ref="D19:E19"/>
    <mergeCell ref="D20:E20"/>
    <mergeCell ref="J24:K24"/>
    <mergeCell ref="A7:C7"/>
    <mergeCell ref="G4:G6"/>
    <mergeCell ref="H4:I4"/>
    <mergeCell ref="J4:J6"/>
    <mergeCell ref="E4:E6"/>
    <mergeCell ref="F4:F6"/>
    <mergeCell ref="O2:P2"/>
    <mergeCell ref="A3:C6"/>
    <mergeCell ref="D3:F3"/>
    <mergeCell ref="G3:I3"/>
    <mergeCell ref="J3:L3"/>
    <mergeCell ref="M3:N3"/>
    <mergeCell ref="O3:P3"/>
    <mergeCell ref="D4:D6"/>
    <mergeCell ref="N4:N6"/>
    <mergeCell ref="O4:O6"/>
    <mergeCell ref="D17:E17"/>
    <mergeCell ref="F17:G17"/>
    <mergeCell ref="H17:I17"/>
    <mergeCell ref="P16:Q16"/>
    <mergeCell ref="P17:Q17"/>
    <mergeCell ref="L4:L6"/>
    <mergeCell ref="M4:M6"/>
    <mergeCell ref="P4:P6"/>
    <mergeCell ref="H5:H6"/>
    <mergeCell ref="I5:I6"/>
    <mergeCell ref="P18:Q18"/>
    <mergeCell ref="P19:Q19"/>
    <mergeCell ref="P20:Q20"/>
    <mergeCell ref="P21:Q21"/>
    <mergeCell ref="P22:Q22"/>
    <mergeCell ref="P23:Q23"/>
    <mergeCell ref="D33:E33"/>
    <mergeCell ref="P24:Q24"/>
    <mergeCell ref="P25:Q25"/>
    <mergeCell ref="P26:Q26"/>
    <mergeCell ref="P27:Q27"/>
    <mergeCell ref="P28:Q28"/>
    <mergeCell ref="J28:K28"/>
    <mergeCell ref="L27:M27"/>
    <mergeCell ref="J25:K25"/>
    <mergeCell ref="J26:K26"/>
    <mergeCell ref="H33:I33"/>
    <mergeCell ref="A29:C29"/>
    <mergeCell ref="A30:C30"/>
    <mergeCell ref="A31:C31"/>
    <mergeCell ref="A32:C32"/>
    <mergeCell ref="A33:C33"/>
    <mergeCell ref="D29:E29"/>
    <mergeCell ref="D30:E30"/>
    <mergeCell ref="D31:E31"/>
    <mergeCell ref="D32:E32"/>
    <mergeCell ref="L33:M33"/>
    <mergeCell ref="F29:G29"/>
    <mergeCell ref="F30:G30"/>
    <mergeCell ref="F31:G31"/>
    <mergeCell ref="F32:G32"/>
    <mergeCell ref="F33:G33"/>
    <mergeCell ref="H29:I29"/>
    <mergeCell ref="H30:I30"/>
    <mergeCell ref="H31:I31"/>
    <mergeCell ref="H32:I32"/>
    <mergeCell ref="P33:Q33"/>
    <mergeCell ref="J29:K29"/>
    <mergeCell ref="J30:K30"/>
    <mergeCell ref="J31:K31"/>
    <mergeCell ref="J32:K32"/>
    <mergeCell ref="J33:K33"/>
    <mergeCell ref="L29:M29"/>
    <mergeCell ref="L30:M30"/>
    <mergeCell ref="L31:M31"/>
    <mergeCell ref="L32:M32"/>
    <mergeCell ref="M34:Q34"/>
    <mergeCell ref="N29:O29"/>
    <mergeCell ref="N30:O30"/>
    <mergeCell ref="N31:O31"/>
    <mergeCell ref="N32:O32"/>
    <mergeCell ref="N33:O33"/>
    <mergeCell ref="P29:Q29"/>
    <mergeCell ref="P30:Q30"/>
    <mergeCell ref="P31:Q31"/>
    <mergeCell ref="P32:Q32"/>
  </mergeCells>
  <printOptions horizontalCentered="1"/>
  <pageMargins left="0.47" right="0.2" top="0.5905511811023623" bottom="0.5905511811023623" header="0.36" footer="0.5118110236220472"/>
  <pageSetup horizontalDpi="600" verticalDpi="600" orientation="portrait" paperSize="9" r:id="rId1"/>
  <headerFooter alignWithMargins="0">
    <oddHeader>&amp;R&amp;"ＭＳ Ｐ明朝,標準"&amp;8第４章　交通・通信</oddHeader>
    <oddFooter>&amp;C&amp;"ＭＳ 明朝,標準"－25－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Z21"/>
  <sheetViews>
    <sheetView tabSelected="1" zoomScalePageLayoutView="0" workbookViewId="0" topLeftCell="A1">
      <selection activeCell="A21" sqref="A21:IV21"/>
    </sheetView>
  </sheetViews>
  <sheetFormatPr defaultColWidth="6.125" defaultRowHeight="20.25" customHeight="1"/>
  <cols>
    <col min="1" max="1" width="12.25390625" style="6" customWidth="1"/>
    <col min="2" max="8" width="8.75390625" style="6" customWidth="1"/>
    <col min="9" max="9" width="7.25390625" style="5" customWidth="1"/>
    <col min="10" max="11" width="7.50390625" style="5" customWidth="1"/>
    <col min="12" max="13" width="6.125" style="5" customWidth="1"/>
    <col min="14" max="18" width="6.125" style="4" customWidth="1"/>
    <col min="19" max="19" width="6.125" style="5" customWidth="1"/>
    <col min="20" max="21" width="6.125" style="4" customWidth="1"/>
    <col min="22" max="25" width="6.125" style="6" customWidth="1"/>
    <col min="26" max="26" width="6.125" style="5" customWidth="1"/>
    <col min="27" max="16384" width="6.125" style="6" customWidth="1"/>
  </cols>
  <sheetData>
    <row r="1" spans="1:2" ht="21" customHeight="1">
      <c r="A1" s="1"/>
      <c r="B1" s="1"/>
    </row>
    <row r="2" spans="1:26" ht="21" customHeight="1">
      <c r="A2" s="16" t="s">
        <v>30</v>
      </c>
      <c r="B2" s="16"/>
      <c r="K2" s="4"/>
      <c r="L2" s="4"/>
      <c r="M2" s="4"/>
      <c r="P2" s="5"/>
      <c r="S2" s="6"/>
      <c r="T2" s="6"/>
      <c r="U2" s="6"/>
      <c r="W2" s="5"/>
      <c r="Z2" s="6"/>
    </row>
    <row r="3" spans="1:26" ht="35.25" customHeight="1">
      <c r="A3" s="74" t="s">
        <v>31</v>
      </c>
      <c r="B3" s="76"/>
      <c r="C3" s="83" t="s">
        <v>74</v>
      </c>
      <c r="D3" s="84"/>
      <c r="E3" s="85"/>
      <c r="F3" s="83" t="s">
        <v>75</v>
      </c>
      <c r="G3" s="84"/>
      <c r="H3" s="85"/>
      <c r="K3" s="4"/>
      <c r="L3" s="4"/>
      <c r="M3" s="4"/>
      <c r="P3" s="5"/>
      <c r="S3" s="6"/>
      <c r="T3" s="6"/>
      <c r="U3" s="6"/>
      <c r="W3" s="5"/>
      <c r="Z3" s="6"/>
    </row>
    <row r="4" spans="1:26" ht="16.5" customHeight="1">
      <c r="A4" s="77"/>
      <c r="B4" s="79"/>
      <c r="C4" s="43" t="s">
        <v>29</v>
      </c>
      <c r="D4" s="43" t="s">
        <v>76</v>
      </c>
      <c r="E4" s="43" t="s">
        <v>32</v>
      </c>
      <c r="F4" s="43" t="s">
        <v>29</v>
      </c>
      <c r="G4" s="43" t="s">
        <v>76</v>
      </c>
      <c r="H4" s="43" t="s">
        <v>32</v>
      </c>
      <c r="K4" s="4"/>
      <c r="L4" s="4"/>
      <c r="M4" s="4"/>
      <c r="P4" s="5"/>
      <c r="S4" s="6"/>
      <c r="T4" s="6"/>
      <c r="U4" s="6"/>
      <c r="W4" s="5"/>
      <c r="Z4" s="6"/>
    </row>
    <row r="5" spans="1:26" ht="16.5" customHeight="1">
      <c r="A5" s="109" t="s">
        <v>33</v>
      </c>
      <c r="B5" s="110"/>
      <c r="C5" s="99"/>
      <c r="D5" s="99"/>
      <c r="E5" s="99"/>
      <c r="F5" s="99"/>
      <c r="G5" s="99"/>
      <c r="H5" s="99"/>
      <c r="K5" s="4"/>
      <c r="L5" s="4"/>
      <c r="M5" s="4"/>
      <c r="P5" s="5"/>
      <c r="S5" s="6"/>
      <c r="T5" s="6"/>
      <c r="U5" s="6"/>
      <c r="W5" s="5"/>
      <c r="Z5" s="6"/>
    </row>
    <row r="6" spans="1:26" ht="16.5" customHeight="1">
      <c r="A6" s="111"/>
      <c r="B6" s="112"/>
      <c r="C6" s="19" t="s">
        <v>34</v>
      </c>
      <c r="D6" s="20" t="s">
        <v>35</v>
      </c>
      <c r="E6" s="20" t="s">
        <v>35</v>
      </c>
      <c r="F6" s="19" t="s">
        <v>34</v>
      </c>
      <c r="G6" s="20" t="s">
        <v>35</v>
      </c>
      <c r="H6" s="20" t="s">
        <v>35</v>
      </c>
      <c r="K6" s="4"/>
      <c r="L6" s="4"/>
      <c r="M6" s="4"/>
      <c r="P6" s="5"/>
      <c r="S6" s="6"/>
      <c r="T6" s="6"/>
      <c r="U6" s="6"/>
      <c r="W6" s="5"/>
      <c r="Z6" s="6"/>
    </row>
    <row r="7" spans="1:26" ht="19.5" customHeight="1">
      <c r="A7" s="101" t="s">
        <v>36</v>
      </c>
      <c r="B7" s="102"/>
      <c r="C7" s="105">
        <v>1629</v>
      </c>
      <c r="D7" s="107">
        <v>315</v>
      </c>
      <c r="E7" s="107">
        <f>SUM(C7:D8)</f>
        <v>1944</v>
      </c>
      <c r="F7" s="105">
        <v>1858</v>
      </c>
      <c r="G7" s="107">
        <v>377</v>
      </c>
      <c r="H7" s="107">
        <f>SUM(F7:G8)</f>
        <v>2235</v>
      </c>
      <c r="K7" s="4"/>
      <c r="L7" s="4"/>
      <c r="M7" s="4"/>
      <c r="P7" s="5"/>
      <c r="S7" s="6"/>
      <c r="T7" s="6"/>
      <c r="U7" s="6"/>
      <c r="W7" s="5"/>
      <c r="Z7" s="6"/>
    </row>
    <row r="8" spans="1:26" ht="19.5" customHeight="1">
      <c r="A8" s="103" t="s">
        <v>37</v>
      </c>
      <c r="B8" s="104"/>
      <c r="C8" s="106"/>
      <c r="D8" s="108"/>
      <c r="E8" s="108"/>
      <c r="F8" s="106"/>
      <c r="G8" s="108"/>
      <c r="H8" s="108"/>
      <c r="K8" s="4"/>
      <c r="L8" s="4"/>
      <c r="M8" s="4"/>
      <c r="P8" s="5"/>
      <c r="S8" s="6"/>
      <c r="T8" s="6"/>
      <c r="U8" s="6"/>
      <c r="W8" s="5"/>
      <c r="Z8" s="6"/>
    </row>
    <row r="9" spans="1:26" ht="19.5" customHeight="1">
      <c r="A9" s="101" t="s">
        <v>38</v>
      </c>
      <c r="B9" s="102"/>
      <c r="C9" s="105">
        <v>7449</v>
      </c>
      <c r="D9" s="107">
        <v>764</v>
      </c>
      <c r="E9" s="107">
        <f>SUM(C9:D10)</f>
        <v>8213</v>
      </c>
      <c r="F9" s="105">
        <v>9452</v>
      </c>
      <c r="G9" s="107">
        <v>1061</v>
      </c>
      <c r="H9" s="107">
        <f>SUM(F9:G10)</f>
        <v>10513</v>
      </c>
      <c r="K9" s="4"/>
      <c r="L9" s="4"/>
      <c r="M9" s="4"/>
      <c r="P9" s="5"/>
      <c r="S9" s="6"/>
      <c r="T9" s="6"/>
      <c r="U9" s="6"/>
      <c r="W9" s="5"/>
      <c r="Z9" s="6"/>
    </row>
    <row r="10" spans="1:26" ht="19.5" customHeight="1">
      <c r="A10" s="103" t="s">
        <v>37</v>
      </c>
      <c r="B10" s="104"/>
      <c r="C10" s="106"/>
      <c r="D10" s="108"/>
      <c r="E10" s="108"/>
      <c r="F10" s="106"/>
      <c r="G10" s="108"/>
      <c r="H10" s="108"/>
      <c r="K10" s="4"/>
      <c r="L10" s="4"/>
      <c r="M10" s="4"/>
      <c r="P10" s="5"/>
      <c r="S10" s="6"/>
      <c r="T10" s="6"/>
      <c r="U10" s="6"/>
      <c r="W10" s="5"/>
      <c r="Z10" s="6"/>
    </row>
    <row r="11" spans="1:26" ht="19.5" customHeight="1">
      <c r="A11" s="101" t="s">
        <v>39</v>
      </c>
      <c r="B11" s="102"/>
      <c r="C11" s="105">
        <v>9513</v>
      </c>
      <c r="D11" s="107">
        <v>737</v>
      </c>
      <c r="E11" s="107">
        <f>SUM(C11:D12)</f>
        <v>10250</v>
      </c>
      <c r="F11" s="105">
        <v>12013</v>
      </c>
      <c r="G11" s="107">
        <v>1107</v>
      </c>
      <c r="H11" s="107">
        <f>SUM(F11:G12)</f>
        <v>13120</v>
      </c>
      <c r="K11" s="4"/>
      <c r="L11" s="4"/>
      <c r="M11" s="4"/>
      <c r="P11" s="5"/>
      <c r="S11" s="6"/>
      <c r="T11" s="6"/>
      <c r="U11" s="6"/>
      <c r="W11" s="5"/>
      <c r="Z11" s="6"/>
    </row>
    <row r="12" spans="1:26" ht="19.5" customHeight="1">
      <c r="A12" s="103" t="s">
        <v>37</v>
      </c>
      <c r="B12" s="104"/>
      <c r="C12" s="106"/>
      <c r="D12" s="108"/>
      <c r="E12" s="108"/>
      <c r="F12" s="106"/>
      <c r="G12" s="108"/>
      <c r="H12" s="108"/>
      <c r="K12" s="4"/>
      <c r="L12" s="4"/>
      <c r="M12" s="4"/>
      <c r="P12" s="5"/>
      <c r="S12" s="6"/>
      <c r="T12" s="6"/>
      <c r="U12" s="6"/>
      <c r="W12" s="5"/>
      <c r="Z12" s="6"/>
    </row>
    <row r="13" spans="1:26" ht="19.5" customHeight="1">
      <c r="A13" s="101" t="s">
        <v>77</v>
      </c>
      <c r="B13" s="102"/>
      <c r="C13" s="105">
        <v>706</v>
      </c>
      <c r="D13" s="107">
        <v>39</v>
      </c>
      <c r="E13" s="107">
        <f>SUM(C13:D14)</f>
        <v>745</v>
      </c>
      <c r="F13" s="105">
        <v>829</v>
      </c>
      <c r="G13" s="107">
        <v>40</v>
      </c>
      <c r="H13" s="107">
        <f>SUM(F13:G14)</f>
        <v>869</v>
      </c>
      <c r="K13" s="4"/>
      <c r="L13" s="4"/>
      <c r="M13" s="4"/>
      <c r="P13" s="5"/>
      <c r="S13" s="6"/>
      <c r="T13" s="6"/>
      <c r="U13" s="6"/>
      <c r="W13" s="5"/>
      <c r="Z13" s="6"/>
    </row>
    <row r="14" spans="1:26" ht="19.5" customHeight="1">
      <c r="A14" s="103" t="s">
        <v>40</v>
      </c>
      <c r="B14" s="104"/>
      <c r="C14" s="106"/>
      <c r="D14" s="108"/>
      <c r="E14" s="108"/>
      <c r="F14" s="106"/>
      <c r="G14" s="108"/>
      <c r="H14" s="108"/>
      <c r="K14" s="4"/>
      <c r="L14" s="4"/>
      <c r="M14" s="4"/>
      <c r="P14" s="5"/>
      <c r="S14" s="6"/>
      <c r="T14" s="6"/>
      <c r="U14" s="6"/>
      <c r="W14" s="5"/>
      <c r="Z14" s="6"/>
    </row>
    <row r="15" spans="1:26" ht="19.5" customHeight="1">
      <c r="A15" s="101" t="s">
        <v>41</v>
      </c>
      <c r="B15" s="102"/>
      <c r="C15" s="105">
        <v>6158</v>
      </c>
      <c r="D15" s="107">
        <v>896</v>
      </c>
      <c r="E15" s="107">
        <f>SUM(C15:D16)</f>
        <v>7054</v>
      </c>
      <c r="F15" s="105">
        <v>7878</v>
      </c>
      <c r="G15" s="107">
        <v>1151</v>
      </c>
      <c r="H15" s="107">
        <f>SUM(F15:G16)</f>
        <v>9029</v>
      </c>
      <c r="K15" s="4"/>
      <c r="L15" s="4"/>
      <c r="M15" s="4"/>
      <c r="P15" s="5"/>
      <c r="S15" s="6"/>
      <c r="T15" s="6"/>
      <c r="U15" s="6"/>
      <c r="W15" s="5"/>
      <c r="Z15" s="6"/>
    </row>
    <row r="16" spans="1:26" ht="19.5" customHeight="1">
      <c r="A16" s="103" t="s">
        <v>42</v>
      </c>
      <c r="B16" s="104"/>
      <c r="C16" s="106"/>
      <c r="D16" s="108"/>
      <c r="E16" s="108"/>
      <c r="F16" s="106"/>
      <c r="G16" s="108"/>
      <c r="H16" s="108"/>
      <c r="K16" s="4"/>
      <c r="L16" s="4"/>
      <c r="M16" s="4"/>
      <c r="P16" s="5"/>
      <c r="S16" s="6"/>
      <c r="T16" s="6"/>
      <c r="U16" s="6"/>
      <c r="W16" s="5"/>
      <c r="Z16" s="6"/>
    </row>
    <row r="17" spans="1:26" ht="19.5" customHeight="1">
      <c r="A17" s="101" t="s">
        <v>78</v>
      </c>
      <c r="B17" s="102"/>
      <c r="C17" s="105">
        <v>318</v>
      </c>
      <c r="D17" s="107">
        <v>51</v>
      </c>
      <c r="E17" s="107">
        <v>369</v>
      </c>
      <c r="F17" s="105">
        <v>385</v>
      </c>
      <c r="G17" s="107">
        <v>60</v>
      </c>
      <c r="H17" s="107">
        <v>445</v>
      </c>
      <c r="I17" s="17"/>
      <c r="J17" s="17"/>
      <c r="K17" s="21"/>
      <c r="L17" s="4"/>
      <c r="M17" s="4"/>
      <c r="P17" s="5"/>
      <c r="S17" s="6"/>
      <c r="T17" s="6"/>
      <c r="U17" s="6"/>
      <c r="W17" s="5"/>
      <c r="Z17" s="6"/>
    </row>
    <row r="18" spans="1:26" ht="19.5" customHeight="1">
      <c r="A18" s="103" t="s">
        <v>79</v>
      </c>
      <c r="B18" s="104"/>
      <c r="C18" s="106"/>
      <c r="D18" s="108"/>
      <c r="E18" s="108"/>
      <c r="F18" s="106"/>
      <c r="G18" s="108"/>
      <c r="H18" s="108"/>
      <c r="I18" s="17"/>
      <c r="J18" s="17"/>
      <c r="K18" s="21"/>
      <c r="L18" s="4"/>
      <c r="M18" s="4"/>
      <c r="P18" s="5"/>
      <c r="S18" s="6"/>
      <c r="T18" s="6"/>
      <c r="U18" s="6"/>
      <c r="W18" s="5"/>
      <c r="Z18" s="6"/>
    </row>
    <row r="19" spans="1:26" ht="19.5" customHeight="1">
      <c r="A19" s="101" t="s">
        <v>43</v>
      </c>
      <c r="B19" s="102"/>
      <c r="C19" s="105">
        <v>5988</v>
      </c>
      <c r="D19" s="107">
        <v>1019</v>
      </c>
      <c r="E19" s="107">
        <f>SUM(C19:D20)</f>
        <v>7007</v>
      </c>
      <c r="F19" s="105">
        <v>7697</v>
      </c>
      <c r="G19" s="107">
        <v>1272</v>
      </c>
      <c r="H19" s="107">
        <f>SUM(F19:G20)</f>
        <v>8969</v>
      </c>
      <c r="I19" s="17"/>
      <c r="J19" s="17"/>
      <c r="K19" s="21"/>
      <c r="L19" s="4"/>
      <c r="M19" s="4"/>
      <c r="P19" s="5"/>
      <c r="S19" s="6"/>
      <c r="T19" s="6"/>
      <c r="U19" s="6"/>
      <c r="W19" s="5"/>
      <c r="Z19" s="6"/>
    </row>
    <row r="20" spans="1:26" ht="19.5" customHeight="1">
      <c r="A20" s="103" t="s">
        <v>44</v>
      </c>
      <c r="B20" s="104"/>
      <c r="C20" s="106"/>
      <c r="D20" s="108"/>
      <c r="E20" s="108"/>
      <c r="F20" s="106"/>
      <c r="G20" s="108"/>
      <c r="H20" s="108"/>
      <c r="I20" s="17"/>
      <c r="J20" s="17"/>
      <c r="K20" s="21"/>
      <c r="L20" s="4"/>
      <c r="M20" s="4"/>
      <c r="P20" s="5"/>
      <c r="S20" s="6"/>
      <c r="T20" s="6"/>
      <c r="U20" s="6"/>
      <c r="W20" s="5"/>
      <c r="Z20" s="6"/>
    </row>
    <row r="21" spans="1:11" ht="21" customHeight="1">
      <c r="A21" s="100" t="s">
        <v>80</v>
      </c>
      <c r="B21" s="100"/>
      <c r="C21" s="100"/>
      <c r="D21" s="100"/>
      <c r="E21" s="100"/>
      <c r="F21" s="100"/>
      <c r="G21" s="100"/>
      <c r="H21" s="100"/>
      <c r="I21" s="17"/>
      <c r="J21" s="17"/>
      <c r="K21" s="18"/>
    </row>
    <row r="22" ht="21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</sheetData>
  <sheetProtection/>
  <mergeCells count="67">
    <mergeCell ref="F19:F20"/>
    <mergeCell ref="G19:G20"/>
    <mergeCell ref="H19:H20"/>
    <mergeCell ref="F7:F8"/>
    <mergeCell ref="G7:G8"/>
    <mergeCell ref="H7:H8"/>
    <mergeCell ref="H15:H16"/>
    <mergeCell ref="F9:F10"/>
    <mergeCell ref="G9:G10"/>
    <mergeCell ref="H9:H10"/>
    <mergeCell ref="E15:E16"/>
    <mergeCell ref="C15:C16"/>
    <mergeCell ref="D15:D16"/>
    <mergeCell ref="C19:C20"/>
    <mergeCell ref="H11:H12"/>
    <mergeCell ref="F13:F14"/>
    <mergeCell ref="G13:G14"/>
    <mergeCell ref="H13:H14"/>
    <mergeCell ref="G11:G12"/>
    <mergeCell ref="F17:F18"/>
    <mergeCell ref="F11:F12"/>
    <mergeCell ref="G17:G18"/>
    <mergeCell ref="F15:F16"/>
    <mergeCell ref="G15:G16"/>
    <mergeCell ref="H17:H18"/>
    <mergeCell ref="A3:B4"/>
    <mergeCell ref="C4:C5"/>
    <mergeCell ref="D4:D5"/>
    <mergeCell ref="A5:B6"/>
    <mergeCell ref="F3:H3"/>
    <mergeCell ref="F4:F5"/>
    <mergeCell ref="D13:D14"/>
    <mergeCell ref="C9:C10"/>
    <mergeCell ref="D9:D10"/>
    <mergeCell ref="E9:E10"/>
    <mergeCell ref="C3:E3"/>
    <mergeCell ref="C7:C8"/>
    <mergeCell ref="D7:D8"/>
    <mergeCell ref="E7:E8"/>
    <mergeCell ref="E4:E5"/>
    <mergeCell ref="C17:C18"/>
    <mergeCell ref="D17:D18"/>
    <mergeCell ref="E17:E18"/>
    <mergeCell ref="D19:D20"/>
    <mergeCell ref="E19:E20"/>
    <mergeCell ref="C11:C12"/>
    <mergeCell ref="D11:D12"/>
    <mergeCell ref="E11:E12"/>
    <mergeCell ref="E13:E14"/>
    <mergeCell ref="C13:C14"/>
    <mergeCell ref="A18:B18"/>
    <mergeCell ref="A7:B7"/>
    <mergeCell ref="A8:B8"/>
    <mergeCell ref="A9:B9"/>
    <mergeCell ref="A10:B10"/>
    <mergeCell ref="A11:B11"/>
    <mergeCell ref="A12:B12"/>
    <mergeCell ref="G4:G5"/>
    <mergeCell ref="H4:H5"/>
    <mergeCell ref="A21:H21"/>
    <mergeCell ref="A19:B19"/>
    <mergeCell ref="A20:B20"/>
    <mergeCell ref="A13:B13"/>
    <mergeCell ref="A14:B14"/>
    <mergeCell ref="A15:B15"/>
    <mergeCell ref="A16:B16"/>
    <mergeCell ref="A17:B17"/>
  </mergeCells>
  <printOptions horizontalCentered="1"/>
  <pageMargins left="0.7874015748031497" right="0.1968503937007874" top="0.5905511811023623" bottom="0.5905511811023623" header="0.31496062992125984" footer="0.5118110236220472"/>
  <pageSetup horizontalDpi="600" verticalDpi="600" orientation="portrait" paperSize="9" r:id="rId1"/>
  <headerFooter alignWithMargins="0">
    <oddHeader>&amp;R&amp;"ＭＳ Ｐ明朝,標準"&amp;8第４章　交通・通信</oddHeader>
    <oddFooter>&amp;C&amp;"ＭＳ 明朝,標準"－26－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K-PC</cp:lastModifiedBy>
  <cp:lastPrinted>2014-05-01T00:18:39Z</cp:lastPrinted>
  <dcterms:created xsi:type="dcterms:W3CDTF">2009-05-26T05:55:17Z</dcterms:created>
  <dcterms:modified xsi:type="dcterms:W3CDTF">2014-05-23T07:53:06Z</dcterms:modified>
  <cp:category/>
  <cp:version/>
  <cp:contentType/>
  <cp:contentStatus/>
</cp:coreProperties>
</file>